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arbu daudzmi" sheetId="1" r:id="rId1"/>
  </sheets>
  <definedNames/>
  <calcPr fullCalcOnLoad="1" fullPrecision="0"/>
</workbook>
</file>

<file path=xl/sharedStrings.xml><?xml version="1.0" encoding="utf-8"?>
<sst xmlns="http://schemas.openxmlformats.org/spreadsheetml/2006/main" count="222" uniqueCount="144">
  <si>
    <t>Mērvienība</t>
  </si>
  <si>
    <t>m</t>
  </si>
  <si>
    <t>Vienības izmaksas</t>
  </si>
  <si>
    <t>laika norma (c/h)</t>
  </si>
  <si>
    <t>darbietilpība (c/h)</t>
  </si>
  <si>
    <t>Ass izlikšana dabā</t>
  </si>
  <si>
    <t>km</t>
  </si>
  <si>
    <t>Apauguma novākšana</t>
  </si>
  <si>
    <t>ha</t>
  </si>
  <si>
    <t>2.1.</t>
  </si>
  <si>
    <t>2.2.</t>
  </si>
  <si>
    <t>Celmu laušana</t>
  </si>
  <si>
    <t>t.sk. gultnes pārtīrīšana ar mehānismu</t>
  </si>
  <si>
    <t>t.sk. gultnes pārtīrīšana ar roku darbu</t>
  </si>
  <si>
    <t>t.sk. pārtīrīšana pirms nodošanas ar roku darbu</t>
  </si>
  <si>
    <t>t.sk. pārtīrīšana pirms nodošanas ar mehānismu</t>
  </si>
  <si>
    <t>t.sk. nosēdbedres rakšana ar mehānismu</t>
  </si>
  <si>
    <t>t.sk. nosēdbedres pārtīrīšana pirms nodošanas ar mehānismu</t>
  </si>
  <si>
    <t>Pārtīrītās grunts izlīdzināšana kopā</t>
  </si>
  <si>
    <t>Būvbedres rakšana</t>
  </si>
  <si>
    <t>Veco grodu izcelšana un utilizācija</t>
  </si>
  <si>
    <t>Nostiprinājumi</t>
  </si>
  <si>
    <t>tai skaitā izrokamā kubatūra</t>
  </si>
  <si>
    <t>Bebru dambju nojaukšana</t>
  </si>
  <si>
    <t>Izteku rekonstrukcija kopā</t>
  </si>
  <si>
    <t>Akmeņu un siekstu nolasīšana visā atbērtnes joslā un transports līdz 300 m tālu</t>
  </si>
  <si>
    <t>Celmu pārvietošana uz akmeņu - celmu kaudzēm līdz 300 m tālu</t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</si>
  <si>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</si>
  <si>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2</t>
    </r>
  </si>
  <si>
    <t>Daudzums</t>
  </si>
  <si>
    <t>Informatīvā stenda saskaņošana un uzstādīšana</t>
  </si>
  <si>
    <t>kompl.</t>
  </si>
  <si>
    <t>Izpilddokumentācijas sagatavošana</t>
  </si>
  <si>
    <t>Lokālā tāme</t>
  </si>
  <si>
    <t>Objekta adrese: Madonas novadā Ošupes pagastā</t>
  </si>
  <si>
    <t>Nr. p.k.</t>
  </si>
  <si>
    <t>1.1.</t>
  </si>
  <si>
    <t>1.2.</t>
  </si>
  <si>
    <t>1.3.</t>
  </si>
  <si>
    <t>1.3.1.</t>
  </si>
  <si>
    <t>Apauguma novākšana - reti krūmi</t>
  </si>
  <si>
    <t>1.3.2.</t>
  </si>
  <si>
    <t>Apauguma novākšana - vid. biezi krūmi, vid. biezs mežs</t>
  </si>
  <si>
    <t>1.4.</t>
  </si>
  <si>
    <t>Gultnes pārtīrīšana kopā</t>
  </si>
  <si>
    <t>2.1.1.</t>
  </si>
  <si>
    <t>2.1.2.</t>
  </si>
  <si>
    <t>2.1.3.</t>
  </si>
  <si>
    <t>t.sk. pietekošo grāvju galu pārtīrīšana ar mehānismu</t>
  </si>
  <si>
    <t>2.1.4.</t>
  </si>
  <si>
    <t>2.1.5.</t>
  </si>
  <si>
    <t>2.1.6.</t>
  </si>
  <si>
    <r>
      <t>m</t>
    </r>
    <r>
      <rPr>
        <vertAlign val="superscript"/>
        <sz val="12"/>
        <rFont val="Times New Roman"/>
        <family val="1"/>
      </rPr>
      <t>3</t>
    </r>
  </si>
  <si>
    <t>2.1.7.</t>
  </si>
  <si>
    <t>2.2.1.</t>
  </si>
  <si>
    <t>t.sk. Izlīdzināšana 80% no izraktās grunts līdz 5 m tālu ar mehānismu</t>
  </si>
  <si>
    <t>2.2.2.</t>
  </si>
  <si>
    <t>t.sk. Izlīdzināšana 80% no izraktās grunts līdz 10 m tālu ar mehānismu</t>
  </si>
  <si>
    <t>2.3.</t>
  </si>
  <si>
    <t>2.3.1.</t>
  </si>
  <si>
    <t>PVC Plastmasas cauruļu caurtekas D = 1,0m  ar ierīkošana</t>
  </si>
  <si>
    <t>2.3.2.</t>
  </si>
  <si>
    <t>PVC Plastmasas cauruļu caurtekas D = 0,8m ar ierīkošana</t>
  </si>
  <si>
    <t>2.3.3.</t>
  </si>
  <si>
    <t>2.3.4.</t>
  </si>
  <si>
    <t>2.3.5.</t>
  </si>
  <si>
    <t>Smilts ar iebūvi</t>
  </si>
  <si>
    <t>2.3.6.</t>
  </si>
  <si>
    <t>2.3.7.</t>
  </si>
  <si>
    <t xml:space="preserve">GN-10 Laukakmeņi Ø160 - 200mm ar iebūvi </t>
  </si>
  <si>
    <t>2.3.8.</t>
  </si>
  <si>
    <t>GN-18 Laukakmeņi Ø200 - 250mm ar iebūvi</t>
  </si>
  <si>
    <t>2.3.9.</t>
  </si>
  <si>
    <t>Pievedamā minerālgrunts ar iebūvi</t>
  </si>
  <si>
    <t>2.3.10.</t>
  </si>
  <si>
    <t>Ģeotekstils (40kN/m) ar iebūvi</t>
  </si>
  <si>
    <t>2.4.</t>
  </si>
  <si>
    <t>2.4.1.</t>
  </si>
  <si>
    <t>t. sk. nogāzes nostiprinājumi GN-3 ar iebūvi</t>
  </si>
  <si>
    <t>2.4.2.</t>
  </si>
  <si>
    <t>t.sk. dibena nostiprinājumi GN-16 ar iebūvi</t>
  </si>
  <si>
    <t>2.5.</t>
  </si>
  <si>
    <t>Virzemes noteces novadīšanas teknes</t>
  </si>
  <si>
    <t>gab</t>
  </si>
  <si>
    <t>2.5.1.</t>
  </si>
  <si>
    <t>2.5.2.</t>
  </si>
  <si>
    <t>tai skaitā preterozijas paklājs, ar tapām</t>
  </si>
  <si>
    <t>2.6.</t>
  </si>
  <si>
    <t>2.7.</t>
  </si>
  <si>
    <t>2.7.1.</t>
  </si>
  <si>
    <t>Ø10 cm bez perforācijas caurule ar iebūvi</t>
  </si>
  <si>
    <t>2.7.2.</t>
  </si>
  <si>
    <t xml:space="preserve">Dzelzbetona izteku teknes ar iebūvi </t>
  </si>
  <si>
    <t xml:space="preserve">gab </t>
  </si>
  <si>
    <t>2.7.3.</t>
  </si>
  <si>
    <t>2.7.4.</t>
  </si>
  <si>
    <t>Velēnas ar iebūvi</t>
  </si>
  <si>
    <t>2.7.5.</t>
  </si>
  <si>
    <t>Velēnas krāvums ar iebūvi</t>
  </si>
  <si>
    <t>2.7.6.</t>
  </si>
  <si>
    <r>
      <t>Akmens - šķembu mais. 0,06m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1 iztekai ar iebūvi</t>
    </r>
  </si>
  <si>
    <t>2.8.</t>
  </si>
  <si>
    <t xml:space="preserve">Pielūžņojuma un sanešu izvākšana </t>
  </si>
  <si>
    <t>2.9.</t>
  </si>
  <si>
    <t>2.10.</t>
  </si>
  <si>
    <t xml:space="preserve">ha </t>
  </si>
  <si>
    <t>2.11.</t>
  </si>
  <si>
    <t>Pavisam kopā</t>
  </si>
  <si>
    <t>Grants ar iebūvi (ceļa seguma atjaunošanai)</t>
  </si>
  <si>
    <t xml:space="preserve">BŪVLAUKUMA SAGATAVOŠANA DARBI </t>
  </si>
  <si>
    <t>MELIORĀCIJAS SISTĒMAS DARBI</t>
  </si>
  <si>
    <r>
      <t>darba samaksas likme (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/h)</t>
    </r>
  </si>
  <si>
    <t>darba alga (euro)</t>
  </si>
  <si>
    <t>materiāli (euro)</t>
  </si>
  <si>
    <t xml:space="preserve">mehānismi (euro) </t>
  </si>
  <si>
    <t>mehānismi (euro)</t>
  </si>
  <si>
    <t>Kopā (euro)</t>
  </si>
  <si>
    <t>Kopā uz visu apjomu</t>
  </si>
  <si>
    <t>summa (euro)</t>
  </si>
  <si>
    <t>Darba nosaukums</t>
  </si>
  <si>
    <t>kods</t>
  </si>
  <si>
    <r>
      <t xml:space="preserve">Pasūtītājs: </t>
    </r>
    <r>
      <rPr>
        <sz val="12"/>
        <color indexed="8"/>
        <rFont val="Times New Roman"/>
        <family val="1"/>
      </rPr>
      <t>Madonas novada pašvaldība</t>
    </r>
  </si>
  <si>
    <t xml:space="preserve">Izpildītājs: </t>
  </si>
  <si>
    <r>
      <t>Iepirkums:</t>
    </r>
    <r>
      <rPr>
        <sz val="12"/>
        <color indexed="8"/>
        <rFont val="Times New Roman"/>
        <family val="1"/>
      </rPr>
      <t xml:space="preserve"> "Būvdarbu veikšana projektam "Segtā novada pārbūve uz koplietošanas grāvjiem 423513:01 un 423513:06 Madonas novadā, Ošupes pagastā"", identifikācijas numurs  MNP2016/3_ELFLA</t>
    </r>
  </si>
  <si>
    <t>Būves nosaukums: Segta novada pārbūve uz koplietošanas grāvjiem 423513:01 un 423513:06 Madonas novadā, Ošupes pagastā</t>
  </si>
  <si>
    <t xml:space="preserve">Tāme sastādīta 2016.gada </t>
  </si>
  <si>
    <t>____</t>
  </si>
  <si>
    <t>Tāmes izmaksas</t>
  </si>
  <si>
    <t>euro</t>
  </si>
  <si>
    <t>____ % materiālu, būvgružu transporta izdevumi:</t>
  </si>
  <si>
    <t>Tiešās izmaksas kopā:</t>
  </si>
  <si>
    <t>Sastādīja</t>
  </si>
  <si>
    <t>Pārbaudīja</t>
  </si>
  <si>
    <t>(paraksts un tā atšifrējums, datums)</t>
  </si>
  <si>
    <t>Sertifikāta Nr.</t>
  </si>
  <si>
    <t>Virs izdevumi (___%)</t>
  </si>
  <si>
    <t>t.sk. darba aizsardzība</t>
  </si>
  <si>
    <t>Peļņa (___%)</t>
  </si>
  <si>
    <t>SPECIĀLIE BŪVDARBI - HIDROTEHNISKI UN MELIORĀCIJAS DARBI</t>
  </si>
  <si>
    <t xml:space="preserve">Darba devēja sociālais nodoklis (___%) </t>
  </si>
  <si>
    <t>03-00000</t>
  </si>
  <si>
    <t>37-00000</t>
  </si>
  <si>
    <t>Caurteku un segto novadu būve</t>
  </si>
  <si>
    <t>Kopā: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</si>
</sst>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m\-dd;@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0.000"/>
    <numFmt numFmtId="182" formatCode="#,##0.00_ ;\-#,##0.00\ "/>
    <numFmt numFmtId="183" formatCode="_(&quot;$&quot;* #,##0.00_);_(&quot;$&quot;* \(#,##0.00\);_(&quot;$&quot;* &quot;-&quot;??_);_(@_)"/>
    <numFmt numFmtId="184" formatCode="_-[$EUR]\ * #,##0.00_-;\-[$EUR]\ * #,##0.00_-;_-[$EUR]\ * \-??_-;_-@_-"/>
    <numFmt numFmtId="185" formatCode="dd/mm/yy"/>
  </numFmts>
  <fonts count="5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4" applyNumberFormat="0" applyAlignment="0" applyProtection="0"/>
    <xf numFmtId="9" fontId="1" fillId="0" borderId="0" applyFont="0" applyFill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32" borderId="11" xfId="82" applyFont="1" applyFill="1" applyBorder="1" applyAlignment="1">
      <alignment vertical="center" wrapText="1"/>
      <protection/>
    </xf>
    <xf numFmtId="0" fontId="4" fillId="32" borderId="12" xfId="82" applyFont="1" applyFill="1" applyBorder="1" applyAlignment="1">
      <alignment vertical="center" wrapText="1"/>
      <protection/>
    </xf>
    <xf numFmtId="0" fontId="4" fillId="32" borderId="13" xfId="82" applyFont="1" applyFill="1" applyBorder="1" applyAlignment="1">
      <alignment vertical="center" wrapText="1"/>
      <protection/>
    </xf>
    <xf numFmtId="0" fontId="5" fillId="33" borderId="10" xfId="82" applyFont="1" applyFill="1" applyBorder="1" applyAlignment="1">
      <alignment horizontal="center" vertical="center" textRotation="90" wrapText="1"/>
      <protection/>
    </xf>
    <xf numFmtId="0" fontId="4" fillId="32" borderId="12" xfId="82" applyFont="1" applyFill="1" applyBorder="1" applyAlignment="1">
      <alignment horizontal="center" vertical="center" wrapText="1"/>
      <protection/>
    </xf>
    <xf numFmtId="2" fontId="5" fillId="33" borderId="10" xfId="82" applyNumberFormat="1" applyFont="1" applyFill="1" applyBorder="1" applyAlignment="1">
      <alignment horizontal="center" vertical="center" textRotation="90" wrapText="1"/>
      <protection/>
    </xf>
    <xf numFmtId="2" fontId="5" fillId="33" borderId="10" xfId="82" applyNumberFormat="1" applyFont="1" applyFill="1" applyBorder="1" applyAlignment="1">
      <alignment horizontal="center" vertical="center" textRotation="90"/>
      <protection/>
    </xf>
    <xf numFmtId="0" fontId="5" fillId="0" borderId="10" xfId="82" applyFont="1" applyFill="1" applyBorder="1" applyAlignment="1">
      <alignment horizontal="center" vertical="center" textRotation="90" wrapText="1"/>
      <protection/>
    </xf>
    <xf numFmtId="0" fontId="4" fillId="0" borderId="0" xfId="88" applyFont="1" applyFill="1" applyBorder="1" applyAlignment="1">
      <alignment horizontal="left" wrapText="1"/>
      <protection/>
    </xf>
    <xf numFmtId="0" fontId="9" fillId="0" borderId="0" xfId="84" applyFont="1" applyFill="1" applyBorder="1" applyAlignment="1">
      <alignment vertical="center"/>
      <protection/>
    </xf>
    <xf numFmtId="0" fontId="10" fillId="0" borderId="0" xfId="84" applyFont="1" applyFill="1" applyAlignment="1">
      <alignment vertical="center" wrapText="1"/>
      <protection/>
    </xf>
    <xf numFmtId="0" fontId="4" fillId="0" borderId="0" xfId="88" applyFont="1" applyFill="1" applyBorder="1" applyAlignment="1">
      <alignment horizontal="left" vertical="center"/>
      <protection/>
    </xf>
    <xf numFmtId="0" fontId="4" fillId="0" borderId="0" xfId="88" applyFont="1" applyFill="1" applyBorder="1" applyAlignment="1">
      <alignment horizontal="left"/>
      <protection/>
    </xf>
    <xf numFmtId="0" fontId="5" fillId="0" borderId="0" xfId="83" applyFont="1" applyFill="1" applyBorder="1" applyAlignment="1">
      <alignment horizontal="left" vertical="center" wrapText="1"/>
      <protection/>
    </xf>
    <xf numFmtId="0" fontId="10" fillId="0" borderId="0" xfId="84" applyFont="1" applyFill="1" applyBorder="1" applyAlignment="1">
      <alignment vertical="center"/>
      <protection/>
    </xf>
    <xf numFmtId="0" fontId="35" fillId="34" borderId="0" xfId="88" applyFont="1" applyFill="1" applyAlignment="1">
      <alignment horizontal="center"/>
      <protection/>
    </xf>
    <xf numFmtId="2" fontId="10" fillId="34" borderId="0" xfId="84" applyNumberFormat="1" applyFont="1" applyFill="1" applyAlignment="1">
      <alignment horizontal="center" vertical="center" wrapText="1"/>
      <protection/>
    </xf>
    <xf numFmtId="0" fontId="5" fillId="34" borderId="0" xfId="83" applyFont="1" applyFill="1" applyBorder="1" applyAlignment="1">
      <alignment horizontal="center" vertical="center" wrapText="1"/>
      <protection/>
    </xf>
    <xf numFmtId="0" fontId="5" fillId="0" borderId="0" xfId="84" applyFont="1" applyFill="1" applyAlignment="1">
      <alignment horizontal="left" vertical="center" wrapText="1"/>
      <protection/>
    </xf>
    <xf numFmtId="0" fontId="4" fillId="0" borderId="0" xfId="88" applyFont="1" applyFill="1" applyBorder="1" applyAlignment="1">
      <alignment horizontal="left" vertical="center" wrapText="1"/>
      <protection/>
    </xf>
    <xf numFmtId="0" fontId="4" fillId="0" borderId="14" xfId="84" applyFont="1" applyFill="1" applyBorder="1" applyAlignment="1">
      <alignment horizontal="right" vertical="center"/>
      <protection/>
    </xf>
    <xf numFmtId="0" fontId="8" fillId="0" borderId="0" xfId="88" applyFont="1" applyFill="1">
      <alignment/>
      <protection/>
    </xf>
    <xf numFmtId="0" fontId="8" fillId="0" borderId="0" xfId="88" applyFont="1" applyFill="1" applyAlignment="1">
      <alignment horizontal="center"/>
      <protection/>
    </xf>
    <xf numFmtId="0" fontId="8" fillId="0" borderId="0" xfId="88" applyFont="1">
      <alignment/>
      <protection/>
    </xf>
    <xf numFmtId="0" fontId="4" fillId="0" borderId="15" xfId="88" applyFont="1" applyFill="1" applyBorder="1" applyAlignment="1">
      <alignment vertical="center" wrapText="1"/>
      <protection/>
    </xf>
    <xf numFmtId="0" fontId="5" fillId="35" borderId="0" xfId="84" applyFont="1" applyFill="1" applyAlignment="1">
      <alignment horizontal="left" vertical="center" wrapText="1"/>
      <protection/>
    </xf>
    <xf numFmtId="0" fontId="4" fillId="0" borderId="14" xfId="81" applyFont="1" applyFill="1" applyBorder="1" applyAlignment="1">
      <alignment horizontal="right" vertical="center" wrapText="1"/>
      <protection/>
    </xf>
    <xf numFmtId="0" fontId="4" fillId="0" borderId="0" xfId="88" applyFont="1" applyFill="1" applyAlignment="1">
      <alignment vertical="center" wrapText="1"/>
      <protection/>
    </xf>
    <xf numFmtId="0" fontId="8" fillId="34" borderId="0" xfId="88" applyFont="1" applyFill="1" applyAlignment="1">
      <alignment horizontal="center"/>
      <protection/>
    </xf>
    <xf numFmtId="0" fontId="4" fillId="0" borderId="16" xfId="81" applyFont="1" applyFill="1" applyBorder="1" applyAlignment="1">
      <alignment horizontal="right" vertical="center" wrapText="1"/>
      <protection/>
    </xf>
    <xf numFmtId="0" fontId="5" fillId="0" borderId="16" xfId="84" applyFont="1" applyFill="1" applyBorder="1" applyAlignment="1">
      <alignment horizontal="right" vertical="center" wrapText="1"/>
      <protection/>
    </xf>
    <xf numFmtId="0" fontId="4" fillId="0" borderId="0" xfId="81" applyFont="1" applyFill="1" applyBorder="1" applyAlignment="1">
      <alignment horizontal="right" vertical="center" wrapText="1"/>
      <protection/>
    </xf>
    <xf numFmtId="0" fontId="4" fillId="0" borderId="0" xfId="84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15" xfId="88" applyFont="1" applyFill="1" applyBorder="1" applyAlignment="1">
      <alignment vertical="center"/>
      <protection/>
    </xf>
    <xf numFmtId="0" fontId="5" fillId="0" borderId="0" xfId="88" applyFont="1" applyFill="1" applyAlignment="1">
      <alignment horizontal="center" vertical="center"/>
      <protection/>
    </xf>
    <xf numFmtId="0" fontId="8" fillId="0" borderId="0" xfId="88" applyFont="1" applyFill="1" applyAlignment="1">
      <alignment vertical="center"/>
      <protection/>
    </xf>
    <xf numFmtId="0" fontId="8" fillId="0" borderId="0" xfId="88" applyFont="1" applyAlignment="1">
      <alignment vertical="center"/>
      <protection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32" borderId="11" xfId="82" applyNumberFormat="1" applyFont="1" applyFill="1" applyBorder="1" applyAlignment="1">
      <alignment vertical="center" wrapText="1"/>
      <protection/>
    </xf>
    <xf numFmtId="4" fontId="4" fillId="32" borderId="12" xfId="82" applyNumberFormat="1" applyFont="1" applyFill="1" applyBorder="1" applyAlignment="1">
      <alignment vertical="center" wrapText="1"/>
      <protection/>
    </xf>
    <xf numFmtId="4" fontId="4" fillId="32" borderId="13" xfId="82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6" xfId="88" applyNumberFormat="1" applyFont="1" applyFill="1" applyBorder="1" applyAlignment="1">
      <alignment vertical="center"/>
      <protection/>
    </xf>
    <xf numFmtId="4" fontId="11" fillId="0" borderId="16" xfId="88" applyNumberFormat="1" applyFont="1" applyFill="1" applyBorder="1" applyAlignment="1">
      <alignment vertical="center"/>
      <protection/>
    </xf>
    <xf numFmtId="4" fontId="12" fillId="0" borderId="16" xfId="88" applyNumberFormat="1" applyFont="1" applyFill="1" applyBorder="1" applyAlignment="1">
      <alignment vertical="center"/>
      <protection/>
    </xf>
    <xf numFmtId="4" fontId="12" fillId="0" borderId="17" xfId="88" applyNumberFormat="1" applyFont="1" applyFill="1" applyBorder="1" applyAlignment="1">
      <alignment vertical="center"/>
      <protection/>
    </xf>
    <xf numFmtId="4" fontId="5" fillId="0" borderId="0" xfId="81" applyNumberFormat="1" applyFont="1" applyFill="1" applyBorder="1" applyAlignment="1">
      <alignment horizontal="right" vertical="center" wrapText="1"/>
      <protection/>
    </xf>
    <xf numFmtId="4" fontId="12" fillId="0" borderId="10" xfId="88" applyNumberFormat="1" applyFont="1" applyFill="1" applyBorder="1" applyAlignment="1">
      <alignment vertical="center"/>
      <protection/>
    </xf>
    <xf numFmtId="4" fontId="5" fillId="0" borderId="0" xfId="84" applyNumberFormat="1" applyFont="1" applyFill="1" applyAlignment="1">
      <alignment horizontal="left" vertical="center" wrapText="1"/>
      <protection/>
    </xf>
    <xf numFmtId="4" fontId="5" fillId="0" borderId="0" xfId="88" applyNumberFormat="1" applyFont="1" applyFill="1" applyBorder="1" applyAlignment="1">
      <alignment horizontal="center" vertical="center" wrapText="1"/>
      <protection/>
    </xf>
    <xf numFmtId="4" fontId="4" fillId="0" borderId="0" xfId="88" applyNumberFormat="1" applyFont="1" applyFill="1" applyAlignment="1">
      <alignment vertical="center" wrapText="1"/>
      <protection/>
    </xf>
    <xf numFmtId="4" fontId="4" fillId="0" borderId="0" xfId="88" applyNumberFormat="1" applyFont="1" applyFill="1" applyBorder="1" applyAlignment="1">
      <alignment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4" fontId="4" fillId="0" borderId="18" xfId="88" applyNumberFormat="1" applyFont="1" applyFill="1" applyBorder="1" applyAlignment="1">
      <alignment vertical="center"/>
      <protection/>
    </xf>
    <xf numFmtId="4" fontId="12" fillId="0" borderId="18" xfId="88" applyNumberFormat="1" applyFont="1" applyFill="1" applyBorder="1" applyAlignment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4" fillId="0" borderId="0" xfId="88" applyFont="1" applyFill="1" applyBorder="1" applyAlignment="1">
      <alignment horizontal="left" wrapText="1"/>
      <protection/>
    </xf>
    <xf numFmtId="4" fontId="4" fillId="0" borderId="19" xfId="88" applyNumberFormat="1" applyFont="1" applyFill="1" applyBorder="1" applyAlignment="1">
      <alignment horizontal="center" wrapText="1"/>
      <protection/>
    </xf>
    <xf numFmtId="0" fontId="4" fillId="0" borderId="19" xfId="88" applyFont="1" applyFill="1" applyBorder="1" applyAlignment="1">
      <alignment horizontal="center" wrapText="1"/>
      <protection/>
    </xf>
    <xf numFmtId="4" fontId="5" fillId="0" borderId="20" xfId="81" applyNumberFormat="1" applyFont="1" applyFill="1" applyBorder="1" applyAlignment="1">
      <alignment horizontal="right" vertical="center" wrapText="1"/>
      <protection/>
    </xf>
    <xf numFmtId="4" fontId="5" fillId="0" borderId="15" xfId="81" applyNumberFormat="1" applyFont="1" applyFill="1" applyBorder="1" applyAlignment="1">
      <alignment horizontal="right" vertical="center" wrapText="1"/>
      <protection/>
    </xf>
    <xf numFmtId="4" fontId="5" fillId="0" borderId="21" xfId="81" applyNumberFormat="1" applyFont="1" applyFill="1" applyBorder="1" applyAlignment="1">
      <alignment horizontal="right" vertical="center" wrapText="1"/>
      <protection/>
    </xf>
    <xf numFmtId="4" fontId="5" fillId="0" borderId="22" xfId="81" applyNumberFormat="1" applyFont="1" applyFill="1" applyBorder="1" applyAlignment="1">
      <alignment horizontal="right" vertical="center" wrapText="1"/>
      <protection/>
    </xf>
    <xf numFmtId="4" fontId="5" fillId="0" borderId="23" xfId="81" applyNumberFormat="1" applyFont="1" applyFill="1" applyBorder="1" applyAlignment="1">
      <alignment horizontal="right" vertical="center" wrapText="1"/>
      <protection/>
    </xf>
    <xf numFmtId="4" fontId="5" fillId="0" borderId="24" xfId="81" applyNumberFormat="1" applyFont="1" applyFill="1" applyBorder="1" applyAlignment="1">
      <alignment horizontal="right" vertical="center" wrapText="1"/>
      <protection/>
    </xf>
    <xf numFmtId="0" fontId="5" fillId="33" borderId="10" xfId="82" applyFont="1" applyFill="1" applyBorder="1" applyAlignment="1">
      <alignment horizontal="center" vertical="center" textRotation="90" wrapText="1"/>
      <protection/>
    </xf>
    <xf numFmtId="0" fontId="5" fillId="33" borderId="25" xfId="82" applyFont="1" applyFill="1" applyBorder="1" applyAlignment="1">
      <alignment horizontal="center" vertical="center" wrapText="1"/>
      <protection/>
    </xf>
    <xf numFmtId="0" fontId="5" fillId="33" borderId="26" xfId="82" applyFont="1" applyFill="1" applyBorder="1" applyAlignment="1">
      <alignment horizontal="center" vertical="center" wrapText="1"/>
      <protection/>
    </xf>
    <xf numFmtId="2" fontId="5" fillId="33" borderId="10" xfId="82" applyNumberFormat="1" applyFont="1" applyFill="1" applyBorder="1" applyAlignment="1">
      <alignment horizontal="center" vertical="center" textRotation="90" wrapText="1"/>
      <protection/>
    </xf>
    <xf numFmtId="0" fontId="8" fillId="0" borderId="19" xfId="88" applyFont="1" applyFill="1" applyBorder="1" applyAlignment="1">
      <alignment horizontal="center" vertical="center"/>
      <protection/>
    </xf>
    <xf numFmtId="4" fontId="5" fillId="0" borderId="0" xfId="81" applyNumberFormat="1" applyFont="1" applyFill="1" applyBorder="1" applyAlignment="1">
      <alignment horizontal="right" vertical="center"/>
      <protection/>
    </xf>
    <xf numFmtId="4" fontId="5" fillId="0" borderId="27" xfId="81" applyNumberFormat="1" applyFont="1" applyFill="1" applyBorder="1" applyAlignment="1">
      <alignment horizontal="right" vertical="center"/>
      <protection/>
    </xf>
    <xf numFmtId="2" fontId="5" fillId="33" borderId="11" xfId="82" applyNumberFormat="1" applyFont="1" applyFill="1" applyBorder="1" applyAlignment="1">
      <alignment horizontal="center" vertical="center" wrapText="1"/>
      <protection/>
    </xf>
    <xf numFmtId="2" fontId="5" fillId="33" borderId="12" xfId="82" applyNumberFormat="1" applyFont="1" applyFill="1" applyBorder="1" applyAlignment="1">
      <alignment horizontal="center" vertical="center" wrapText="1"/>
      <protection/>
    </xf>
    <xf numFmtId="2" fontId="5" fillId="33" borderId="13" xfId="82" applyNumberFormat="1" applyFont="1" applyFill="1" applyBorder="1" applyAlignment="1">
      <alignment horizontal="center" vertical="center" wrapText="1"/>
      <protection/>
    </xf>
    <xf numFmtId="0" fontId="5" fillId="33" borderId="25" xfId="82" applyFont="1" applyFill="1" applyBorder="1" applyAlignment="1">
      <alignment horizontal="center" vertical="center" textRotation="90" wrapText="1"/>
      <protection/>
    </xf>
    <xf numFmtId="0" fontId="5" fillId="33" borderId="26" xfId="82" applyFont="1" applyFill="1" applyBorder="1" applyAlignment="1">
      <alignment horizontal="center" vertical="center" textRotation="90" wrapText="1"/>
      <protection/>
    </xf>
    <xf numFmtId="0" fontId="5" fillId="0" borderId="0" xfId="88" applyFont="1" applyFill="1" applyBorder="1" applyAlignment="1">
      <alignment horizontal="center" vertical="center" wrapText="1"/>
      <protection/>
    </xf>
    <xf numFmtId="4" fontId="7" fillId="0" borderId="0" xfId="81" applyNumberFormat="1" applyFont="1" applyFill="1" applyBorder="1" applyAlignment="1">
      <alignment horizontal="right" vertical="center"/>
      <protection/>
    </xf>
    <xf numFmtId="4" fontId="7" fillId="0" borderId="27" xfId="81" applyNumberFormat="1" applyFont="1" applyFill="1" applyBorder="1" applyAlignment="1">
      <alignment horizontal="right" vertical="center"/>
      <protection/>
    </xf>
  </cellXfs>
  <cellStyles count="8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Comma 3" xfId="43"/>
    <cellStyle name="Currency 2" xfId="44"/>
    <cellStyle name="Excel Built-in Normal" xfId="45"/>
    <cellStyle name="Hyperlink" xfId="46"/>
    <cellStyle name="Ievade" xfId="47"/>
    <cellStyle name="Followed Hyperlink" xfId="48"/>
    <cellStyle name="Izvade" xfId="49"/>
    <cellStyle name="Comma" xfId="50"/>
    <cellStyle name="Comma [0]" xfId="51"/>
    <cellStyle name="Kopsumma" xfId="52"/>
    <cellStyle name="Labs" xfId="53"/>
    <cellStyle name="Neitrāls" xfId="54"/>
    <cellStyle name="Normal 2" xfId="55"/>
    <cellStyle name="Normal 2 2" xfId="56"/>
    <cellStyle name="Normal 2 2 2" xfId="57"/>
    <cellStyle name="Normal 2 3" xfId="58"/>
    <cellStyle name="Normal 2 4" xfId="59"/>
    <cellStyle name="Normal 2_BD_Dzelzavas_KN" xfId="60"/>
    <cellStyle name="Normal 3" xfId="61"/>
    <cellStyle name="Normal 3 2" xfId="62"/>
    <cellStyle name="Normal 3 2 2" xfId="63"/>
    <cellStyle name="Normal 3 2 2 2" xfId="64"/>
    <cellStyle name="Normal 3 2 2_T_Laudonas energoef" xfId="65"/>
    <cellStyle name="Normal 3 2 3" xfId="66"/>
    <cellStyle name="Normal 3 2_T_Laudonas energoef" xfId="67"/>
    <cellStyle name="Normal 3 3" xfId="68"/>
    <cellStyle name="Normal 3 3 2" xfId="69"/>
    <cellStyle name="Normal 3 3_T_Laudonas energoef" xfId="70"/>
    <cellStyle name="Normal 3 4" xfId="71"/>
    <cellStyle name="Normal 3 5" xfId="72"/>
    <cellStyle name="Normal 3 6" xfId="73"/>
    <cellStyle name="Normal 3_T_Laudonas energoef" xfId="74"/>
    <cellStyle name="Normal 4" xfId="75"/>
    <cellStyle name="Normal 4 2" xfId="76"/>
    <cellStyle name="Normal 4 3" xfId="77"/>
    <cellStyle name="Normal 4_T_Laudonas energoef" xfId="78"/>
    <cellStyle name="Normal 5" xfId="79"/>
    <cellStyle name="Normal 6" xfId="80"/>
    <cellStyle name="Normal_Bill x.1" xfId="81"/>
    <cellStyle name="Normal_Jasmuizas_dzivokli_07_07_1" xfId="82"/>
    <cellStyle name="Normal_koptame1" xfId="83"/>
    <cellStyle name="Normal_lokalas tames forma2" xfId="84"/>
    <cellStyle name="Nosaukums" xfId="85"/>
    <cellStyle name="Parastais_Tame_Delzavas KN_VRn" xfId="86"/>
    <cellStyle name="Parasts 2" xfId="87"/>
    <cellStyle name="Parasts 3" xfId="88"/>
    <cellStyle name="Paskaidrojošs teksts" xfId="89"/>
    <cellStyle name="Pārbaudes šūna" xfId="90"/>
    <cellStyle name="Percent 2" xfId="91"/>
    <cellStyle name="Piezīme" xfId="92"/>
    <cellStyle name="Percent" xfId="93"/>
    <cellStyle name="Saistīta šūna" xfId="94"/>
    <cellStyle name="Slikts" xfId="95"/>
    <cellStyle name="Style 1" xfId="96"/>
    <cellStyle name="Currency" xfId="97"/>
    <cellStyle name="Currency [0]" xfId="98"/>
    <cellStyle name="Virsraksts 1" xfId="99"/>
    <cellStyle name="Virsraksts 2" xfId="100"/>
    <cellStyle name="Virsraksts 3" xfId="101"/>
    <cellStyle name="Virsraksts 4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6.57421875" style="0" customWidth="1"/>
    <col min="2" max="2" width="10.140625" style="0" customWidth="1"/>
    <col min="3" max="3" width="44.421875" style="39" customWidth="1"/>
    <col min="4" max="4" width="7.00390625" style="0" customWidth="1"/>
    <col min="5" max="5" width="9.00390625" style="0" customWidth="1"/>
    <col min="6" max="6" width="6.28125" style="0" customWidth="1"/>
    <col min="7" max="7" width="8.140625" style="0" customWidth="1"/>
    <col min="8" max="15" width="6.421875" style="0" customWidth="1"/>
    <col min="16" max="16" width="8.140625" style="0" customWidth="1"/>
  </cols>
  <sheetData>
    <row r="1" ht="15.75" customHeight="1">
      <c r="E1" s="40" t="s">
        <v>33</v>
      </c>
    </row>
    <row r="2" ht="15">
      <c r="E2" s="41" t="s">
        <v>138</v>
      </c>
    </row>
    <row r="4" spans="1:13" ht="15.75">
      <c r="A4" s="74" t="s">
        <v>121</v>
      </c>
      <c r="B4" s="74"/>
      <c r="C4" s="74"/>
      <c r="D4" s="74"/>
      <c r="E4" s="74"/>
      <c r="F4" s="74"/>
      <c r="G4" s="15"/>
      <c r="H4" s="15"/>
      <c r="I4" s="15"/>
      <c r="J4" s="15"/>
      <c r="K4" s="15"/>
      <c r="L4" s="15"/>
      <c r="M4" s="15"/>
    </row>
    <row r="5" spans="1:13" ht="15.75">
      <c r="A5" s="74" t="s">
        <v>122</v>
      </c>
      <c r="B5" s="74"/>
      <c r="C5" s="74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17" t="s">
        <v>124</v>
      </c>
      <c r="B6" s="14"/>
      <c r="C6" s="25"/>
      <c r="D6" s="21"/>
      <c r="E6" s="22"/>
      <c r="F6" s="16"/>
      <c r="G6" s="16"/>
      <c r="H6" s="16"/>
      <c r="I6" s="16"/>
      <c r="J6" s="16"/>
      <c r="K6" s="16"/>
      <c r="L6" s="16"/>
      <c r="M6" s="16"/>
    </row>
    <row r="7" spans="1:13" ht="15.75">
      <c r="A7" s="18" t="s">
        <v>34</v>
      </c>
      <c r="B7" s="14"/>
      <c r="C7" s="25"/>
      <c r="D7" s="21"/>
      <c r="E7" s="23"/>
      <c r="F7" s="19"/>
      <c r="G7" s="20"/>
      <c r="H7" s="20"/>
      <c r="I7" s="20"/>
      <c r="J7" s="20"/>
      <c r="K7" s="20"/>
      <c r="L7" s="20"/>
      <c r="M7" s="20"/>
    </row>
    <row r="8" spans="1:13" ht="31.5" customHeight="1">
      <c r="A8" s="74" t="s">
        <v>123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5" ht="14.25" customHeight="1">
      <c r="A9" s="14"/>
      <c r="B9" s="14"/>
      <c r="C9" s="25"/>
      <c r="D9" s="14"/>
      <c r="E9" s="14"/>
      <c r="F9" s="14"/>
      <c r="G9" s="14"/>
      <c r="H9" s="14"/>
      <c r="I9" s="18" t="s">
        <v>127</v>
      </c>
      <c r="J9" s="14"/>
      <c r="K9" s="14"/>
      <c r="L9" s="75"/>
      <c r="M9" s="76"/>
      <c r="N9" s="76"/>
      <c r="O9" s="73" t="s">
        <v>128</v>
      </c>
    </row>
    <row r="10" spans="1:13" ht="15.75" customHeight="1">
      <c r="A10" s="14"/>
      <c r="B10" s="14"/>
      <c r="C10" s="25"/>
      <c r="D10" s="14"/>
      <c r="E10" s="14"/>
      <c r="L10" s="14"/>
      <c r="M10" s="14"/>
    </row>
    <row r="11" spans="1:15" ht="15.75" customHeight="1">
      <c r="A11" s="14"/>
      <c r="B11" s="14"/>
      <c r="C11" s="25"/>
      <c r="D11" s="14"/>
      <c r="E11" s="14"/>
      <c r="F11" s="14"/>
      <c r="G11" s="14"/>
      <c r="H11" s="14"/>
      <c r="I11" s="18" t="s">
        <v>125</v>
      </c>
      <c r="K11" s="14"/>
      <c r="L11" s="14"/>
      <c r="M11" s="14"/>
      <c r="N11" s="14" t="s">
        <v>126</v>
      </c>
      <c r="O11" s="14" t="s">
        <v>126</v>
      </c>
    </row>
    <row r="12" spans="1:13" ht="15.75">
      <c r="A12" s="14"/>
      <c r="B12" s="14"/>
      <c r="C12" s="25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6" ht="15.75">
      <c r="A13" s="83" t="s">
        <v>35</v>
      </c>
      <c r="B13" s="93" t="s">
        <v>120</v>
      </c>
      <c r="C13" s="84" t="s">
        <v>119</v>
      </c>
      <c r="D13" s="83" t="s">
        <v>0</v>
      </c>
      <c r="E13" s="86" t="s">
        <v>29</v>
      </c>
      <c r="F13" s="90" t="s">
        <v>2</v>
      </c>
      <c r="G13" s="91"/>
      <c r="H13" s="91"/>
      <c r="I13" s="91"/>
      <c r="J13" s="91"/>
      <c r="K13" s="92"/>
      <c r="L13" s="90" t="s">
        <v>117</v>
      </c>
      <c r="M13" s="91"/>
      <c r="N13" s="91"/>
      <c r="O13" s="91"/>
      <c r="P13" s="92"/>
    </row>
    <row r="14" spans="1:16" ht="150.75">
      <c r="A14" s="83"/>
      <c r="B14" s="94"/>
      <c r="C14" s="85"/>
      <c r="D14" s="83"/>
      <c r="E14" s="86"/>
      <c r="F14" s="11" t="s">
        <v>3</v>
      </c>
      <c r="G14" s="11" t="s">
        <v>111</v>
      </c>
      <c r="H14" s="11" t="s">
        <v>112</v>
      </c>
      <c r="I14" s="12" t="s">
        <v>113</v>
      </c>
      <c r="J14" s="11" t="s">
        <v>114</v>
      </c>
      <c r="K14" s="13" t="s">
        <v>116</v>
      </c>
      <c r="L14" s="9" t="s">
        <v>4</v>
      </c>
      <c r="M14" s="11" t="s">
        <v>112</v>
      </c>
      <c r="N14" s="11" t="s">
        <v>113</v>
      </c>
      <c r="O14" s="11" t="s">
        <v>115</v>
      </c>
      <c r="P14" s="13" t="s">
        <v>118</v>
      </c>
    </row>
    <row r="15" spans="1:16" ht="31.5">
      <c r="A15" s="1">
        <v>1</v>
      </c>
      <c r="B15" s="1"/>
      <c r="C15" s="6" t="s">
        <v>109</v>
      </c>
      <c r="D15" s="7"/>
      <c r="E15" s="7"/>
      <c r="F15" s="10"/>
      <c r="G15" s="7"/>
      <c r="H15" s="7"/>
      <c r="I15" s="7"/>
      <c r="J15" s="7"/>
      <c r="K15" s="7"/>
      <c r="L15" s="7"/>
      <c r="M15" s="7"/>
      <c r="N15" s="7"/>
      <c r="O15" s="7"/>
      <c r="P15" s="8"/>
    </row>
    <row r="16" spans="1:16" ht="15.75">
      <c r="A16" s="2" t="s">
        <v>36</v>
      </c>
      <c r="B16" s="2" t="s">
        <v>140</v>
      </c>
      <c r="C16" s="46" t="s">
        <v>5</v>
      </c>
      <c r="D16" s="47" t="s">
        <v>6</v>
      </c>
      <c r="E16" s="47">
        <v>0.67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.75">
      <c r="A17" s="2" t="s">
        <v>37</v>
      </c>
      <c r="B17" s="2" t="s">
        <v>140</v>
      </c>
      <c r="C17" s="46" t="s">
        <v>30</v>
      </c>
      <c r="D17" s="47" t="s">
        <v>31</v>
      </c>
      <c r="E17" s="47">
        <v>1</v>
      </c>
      <c r="F17" s="48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.75">
      <c r="A18" s="3" t="s">
        <v>38</v>
      </c>
      <c r="B18" s="3" t="s">
        <v>141</v>
      </c>
      <c r="C18" s="46" t="s">
        <v>7</v>
      </c>
      <c r="D18" s="52"/>
      <c r="E18" s="52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.75">
      <c r="A19" s="2" t="s">
        <v>39</v>
      </c>
      <c r="B19" s="2" t="s">
        <v>141</v>
      </c>
      <c r="C19" s="72" t="s">
        <v>40</v>
      </c>
      <c r="D19" s="47" t="s">
        <v>8</v>
      </c>
      <c r="E19" s="47">
        <v>0.24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1.5">
      <c r="A20" s="2" t="s">
        <v>41</v>
      </c>
      <c r="B20" s="2" t="s">
        <v>141</v>
      </c>
      <c r="C20" s="72" t="s">
        <v>42</v>
      </c>
      <c r="D20" s="47" t="s">
        <v>8</v>
      </c>
      <c r="E20" s="47">
        <v>0.67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>
      <c r="A21" s="3" t="s">
        <v>43</v>
      </c>
      <c r="B21" s="3" t="s">
        <v>141</v>
      </c>
      <c r="C21" s="46" t="s">
        <v>11</v>
      </c>
      <c r="D21" s="47" t="s">
        <v>8</v>
      </c>
      <c r="E21" s="47">
        <v>0.33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.75">
      <c r="A22" s="1">
        <v>2</v>
      </c>
      <c r="B22" s="1"/>
      <c r="C22" s="49" t="s">
        <v>110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1:16" ht="15.75">
      <c r="A23" s="3" t="s">
        <v>9</v>
      </c>
      <c r="B23" s="3" t="s">
        <v>141</v>
      </c>
      <c r="C23" s="46" t="s">
        <v>44</v>
      </c>
      <c r="D23" s="52"/>
      <c r="E23" s="52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1:16" ht="18.75">
      <c r="A24" s="2" t="s">
        <v>45</v>
      </c>
      <c r="B24" s="2" t="s">
        <v>141</v>
      </c>
      <c r="C24" s="72" t="s">
        <v>12</v>
      </c>
      <c r="D24" s="47" t="s">
        <v>27</v>
      </c>
      <c r="E24" s="47">
        <v>1691.79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8.75">
      <c r="A25" s="2" t="s">
        <v>46</v>
      </c>
      <c r="B25" s="2" t="s">
        <v>141</v>
      </c>
      <c r="C25" s="72" t="s">
        <v>13</v>
      </c>
      <c r="D25" s="47" t="s">
        <v>27</v>
      </c>
      <c r="E25" s="47">
        <v>78.52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31.5">
      <c r="A26" s="2" t="s">
        <v>47</v>
      </c>
      <c r="B26" s="2" t="s">
        <v>141</v>
      </c>
      <c r="C26" s="72" t="s">
        <v>48</v>
      </c>
      <c r="D26" s="47" t="s">
        <v>27</v>
      </c>
      <c r="E26" s="47">
        <v>30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8.75">
      <c r="A27" s="2" t="s">
        <v>49</v>
      </c>
      <c r="B27" s="2" t="s">
        <v>141</v>
      </c>
      <c r="C27" s="72" t="s">
        <v>14</v>
      </c>
      <c r="D27" s="47" t="s">
        <v>27</v>
      </c>
      <c r="E27" s="47">
        <v>7.85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8.75">
      <c r="A28" s="2" t="s">
        <v>50</v>
      </c>
      <c r="B28" s="2" t="s">
        <v>141</v>
      </c>
      <c r="C28" s="72" t="s">
        <v>15</v>
      </c>
      <c r="D28" s="47" t="s">
        <v>27</v>
      </c>
      <c r="E28" s="47">
        <v>169.18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8.75">
      <c r="A29" s="2" t="s">
        <v>51</v>
      </c>
      <c r="B29" s="2" t="s">
        <v>141</v>
      </c>
      <c r="C29" s="72" t="s">
        <v>16</v>
      </c>
      <c r="D29" s="47" t="s">
        <v>52</v>
      </c>
      <c r="E29" s="47">
        <v>565.5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31.5">
      <c r="A30" s="2" t="s">
        <v>53</v>
      </c>
      <c r="B30" s="2" t="s">
        <v>141</v>
      </c>
      <c r="C30" s="72" t="s">
        <v>17</v>
      </c>
      <c r="D30" s="47" t="s">
        <v>52</v>
      </c>
      <c r="E30" s="47">
        <v>56.55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.75">
      <c r="A31" s="5" t="s">
        <v>10</v>
      </c>
      <c r="B31" s="5" t="s">
        <v>141</v>
      </c>
      <c r="C31" s="46" t="s">
        <v>18</v>
      </c>
      <c r="D31" s="52"/>
      <c r="E31" s="52"/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ht="31.5">
      <c r="A32" s="5" t="s">
        <v>54</v>
      </c>
      <c r="B32" s="5" t="s">
        <v>141</v>
      </c>
      <c r="C32" s="72" t="s">
        <v>55</v>
      </c>
      <c r="D32" s="47" t="s">
        <v>52</v>
      </c>
      <c r="E32" s="47">
        <v>1027.76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31.5">
      <c r="A33" s="5" t="s">
        <v>56</v>
      </c>
      <c r="B33" s="5" t="s">
        <v>141</v>
      </c>
      <c r="C33" s="72" t="s">
        <v>57</v>
      </c>
      <c r="D33" s="47" t="s">
        <v>27</v>
      </c>
      <c r="E33" s="47">
        <v>1051.76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69" customFormat="1" ht="15.75">
      <c r="A34" s="5" t="s">
        <v>58</v>
      </c>
      <c r="B34" s="5" t="s">
        <v>141</v>
      </c>
      <c r="C34" s="46" t="s">
        <v>142</v>
      </c>
      <c r="D34" s="52"/>
      <c r="E34" s="52"/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8"/>
    </row>
    <row r="35" spans="1:16" ht="31.5">
      <c r="A35" s="5" t="s">
        <v>59</v>
      </c>
      <c r="B35" s="5" t="s">
        <v>141</v>
      </c>
      <c r="C35" s="72" t="s">
        <v>60</v>
      </c>
      <c r="D35" s="47" t="s">
        <v>1</v>
      </c>
      <c r="E35" s="47">
        <v>20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31.5">
      <c r="A36" s="5" t="s">
        <v>61</v>
      </c>
      <c r="B36" s="5" t="s">
        <v>141</v>
      </c>
      <c r="C36" s="72" t="s">
        <v>62</v>
      </c>
      <c r="D36" s="47" t="s">
        <v>1</v>
      </c>
      <c r="E36" s="47">
        <v>120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8.75">
      <c r="A37" s="5" t="s">
        <v>63</v>
      </c>
      <c r="B37" s="5" t="s">
        <v>141</v>
      </c>
      <c r="C37" s="72" t="s">
        <v>19</v>
      </c>
      <c r="D37" s="47" t="s">
        <v>27</v>
      </c>
      <c r="E37" s="47">
        <v>3150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8.75">
      <c r="A38" s="5" t="s">
        <v>64</v>
      </c>
      <c r="B38" s="5" t="s">
        <v>141</v>
      </c>
      <c r="C38" s="72" t="s">
        <v>20</v>
      </c>
      <c r="D38" s="47" t="s">
        <v>27</v>
      </c>
      <c r="E38" s="47">
        <v>11.93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8.75">
      <c r="A39" s="5" t="s">
        <v>65</v>
      </c>
      <c r="B39" s="5" t="s">
        <v>141</v>
      </c>
      <c r="C39" s="72" t="s">
        <v>66</v>
      </c>
      <c r="D39" s="47" t="s">
        <v>27</v>
      </c>
      <c r="E39" s="47">
        <v>154.61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8.75">
      <c r="A40" s="5" t="s">
        <v>67</v>
      </c>
      <c r="B40" s="5" t="s">
        <v>141</v>
      </c>
      <c r="C40" s="72" t="s">
        <v>108</v>
      </c>
      <c r="D40" s="47" t="s">
        <v>27</v>
      </c>
      <c r="E40" s="47">
        <v>74.67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8.75">
      <c r="A41" s="5" t="s">
        <v>68</v>
      </c>
      <c r="B41" s="5" t="s">
        <v>141</v>
      </c>
      <c r="C41" s="72" t="s">
        <v>69</v>
      </c>
      <c r="D41" s="47" t="s">
        <v>27</v>
      </c>
      <c r="E41" s="47">
        <v>57.37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8.75">
      <c r="A42" s="5" t="s">
        <v>70</v>
      </c>
      <c r="B42" s="5" t="s">
        <v>141</v>
      </c>
      <c r="C42" s="72" t="s">
        <v>71</v>
      </c>
      <c r="D42" s="47" t="s">
        <v>27</v>
      </c>
      <c r="E42" s="47">
        <v>5.5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8.75">
      <c r="A43" s="5" t="s">
        <v>72</v>
      </c>
      <c r="B43" s="5" t="s">
        <v>141</v>
      </c>
      <c r="C43" s="72" t="s">
        <v>73</v>
      </c>
      <c r="D43" s="47" t="s">
        <v>27</v>
      </c>
      <c r="E43" s="47">
        <v>150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8.75">
      <c r="A44" s="5" t="s">
        <v>74</v>
      </c>
      <c r="B44" s="5" t="s">
        <v>141</v>
      </c>
      <c r="C44" s="72" t="s">
        <v>75</v>
      </c>
      <c r="D44" s="47" t="s">
        <v>28</v>
      </c>
      <c r="E44" s="47">
        <v>706.43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69" customFormat="1" ht="15.75">
      <c r="A45" s="5" t="s">
        <v>76</v>
      </c>
      <c r="B45" s="5" t="s">
        <v>141</v>
      </c>
      <c r="C45" s="46" t="s">
        <v>21</v>
      </c>
      <c r="D45" s="52"/>
      <c r="E45" s="52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8"/>
    </row>
    <row r="46" spans="1:16" ht="18.75">
      <c r="A46" s="5" t="s">
        <v>77</v>
      </c>
      <c r="B46" s="5" t="s">
        <v>141</v>
      </c>
      <c r="C46" s="72" t="s">
        <v>78</v>
      </c>
      <c r="D46" s="47" t="s">
        <v>28</v>
      </c>
      <c r="E46" s="47">
        <v>60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8.75">
      <c r="A47" s="5" t="s">
        <v>79</v>
      </c>
      <c r="B47" s="5" t="s">
        <v>141</v>
      </c>
      <c r="C47" s="72" t="s">
        <v>80</v>
      </c>
      <c r="D47" s="47" t="s">
        <v>28</v>
      </c>
      <c r="E47" s="47">
        <v>12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69" customFormat="1" ht="15.75">
      <c r="A48" s="5" t="s">
        <v>81</v>
      </c>
      <c r="B48" s="5" t="s">
        <v>141</v>
      </c>
      <c r="C48" s="46" t="s">
        <v>82</v>
      </c>
      <c r="D48" s="52"/>
      <c r="E48" s="52"/>
      <c r="F48" s="66"/>
      <c r="G48" s="67"/>
      <c r="H48" s="67"/>
      <c r="I48" s="67"/>
      <c r="J48" s="67"/>
      <c r="K48" s="67"/>
      <c r="L48" s="67"/>
      <c r="M48" s="67"/>
      <c r="N48" s="67"/>
      <c r="O48" s="67"/>
      <c r="P48" s="68"/>
    </row>
    <row r="49" spans="1:16" ht="18.75">
      <c r="A49" s="5" t="s">
        <v>84</v>
      </c>
      <c r="B49" s="5" t="s">
        <v>141</v>
      </c>
      <c r="C49" s="72" t="s">
        <v>22</v>
      </c>
      <c r="D49" s="47" t="s">
        <v>52</v>
      </c>
      <c r="E49" s="47">
        <v>100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8.75">
      <c r="A50" s="5" t="s">
        <v>85</v>
      </c>
      <c r="B50" s="5" t="s">
        <v>141</v>
      </c>
      <c r="C50" s="72" t="s">
        <v>86</v>
      </c>
      <c r="D50" s="47" t="s">
        <v>28</v>
      </c>
      <c r="E50" s="47">
        <v>210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69" customFormat="1" ht="18.75">
      <c r="A51" s="5" t="s">
        <v>87</v>
      </c>
      <c r="B51" s="5" t="s">
        <v>141</v>
      </c>
      <c r="C51" s="46" t="s">
        <v>23</v>
      </c>
      <c r="D51" s="47" t="s">
        <v>52</v>
      </c>
      <c r="E51" s="47">
        <v>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s="69" customFormat="1" ht="15.75">
      <c r="A52" s="5" t="s">
        <v>88</v>
      </c>
      <c r="B52" s="5" t="s">
        <v>141</v>
      </c>
      <c r="C52" s="46" t="s">
        <v>24</v>
      </c>
      <c r="D52" s="47"/>
      <c r="E52" s="47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8"/>
    </row>
    <row r="53" spans="1:16" ht="15.75">
      <c r="A53" s="5" t="s">
        <v>89</v>
      </c>
      <c r="B53" s="5" t="s">
        <v>141</v>
      </c>
      <c r="C53" s="72" t="s">
        <v>90</v>
      </c>
      <c r="D53" s="47" t="s">
        <v>83</v>
      </c>
      <c r="E53" s="47">
        <v>1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.75">
      <c r="A54" s="5" t="s">
        <v>91</v>
      </c>
      <c r="B54" s="5" t="s">
        <v>141</v>
      </c>
      <c r="C54" s="72" t="s">
        <v>92</v>
      </c>
      <c r="D54" s="47" t="s">
        <v>93</v>
      </c>
      <c r="E54" s="47">
        <v>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8.75">
      <c r="A55" s="5" t="s">
        <v>94</v>
      </c>
      <c r="B55" s="5" t="s">
        <v>141</v>
      </c>
      <c r="C55" s="72" t="s">
        <v>75</v>
      </c>
      <c r="D55" s="47" t="s">
        <v>28</v>
      </c>
      <c r="E55" s="47">
        <v>0.1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8.75">
      <c r="A56" s="5" t="s">
        <v>95</v>
      </c>
      <c r="B56" s="5" t="s">
        <v>141</v>
      </c>
      <c r="C56" s="72" t="s">
        <v>96</v>
      </c>
      <c r="D56" s="47" t="s">
        <v>28</v>
      </c>
      <c r="E56" s="47">
        <v>2.8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8.75">
      <c r="A57" s="5" t="s">
        <v>97</v>
      </c>
      <c r="B57" s="5" t="s">
        <v>141</v>
      </c>
      <c r="C57" s="72" t="s">
        <v>98</v>
      </c>
      <c r="D57" s="47" t="s">
        <v>27</v>
      </c>
      <c r="E57" s="47">
        <v>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6.5" customHeight="1">
      <c r="A58" s="5" t="s">
        <v>99</v>
      </c>
      <c r="B58" s="5" t="s">
        <v>141</v>
      </c>
      <c r="C58" s="72" t="s">
        <v>100</v>
      </c>
      <c r="D58" s="47" t="s">
        <v>27</v>
      </c>
      <c r="E58" s="47">
        <v>0.06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8.75">
      <c r="A59" s="5" t="s">
        <v>101</v>
      </c>
      <c r="B59" s="5" t="s">
        <v>141</v>
      </c>
      <c r="C59" s="46" t="s">
        <v>102</v>
      </c>
      <c r="D59" s="47" t="s">
        <v>27</v>
      </c>
      <c r="E59" s="47">
        <f>138*1</f>
        <v>138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31.5">
      <c r="A60" s="5" t="s">
        <v>103</v>
      </c>
      <c r="B60" s="5" t="s">
        <v>141</v>
      </c>
      <c r="C60" s="46" t="s">
        <v>25</v>
      </c>
      <c r="D60" s="47" t="s">
        <v>8</v>
      </c>
      <c r="E60" s="47">
        <v>0.67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31.5">
      <c r="A61" s="5" t="s">
        <v>104</v>
      </c>
      <c r="B61" s="5" t="s">
        <v>141</v>
      </c>
      <c r="C61" s="46" t="s">
        <v>26</v>
      </c>
      <c r="D61" s="47" t="s">
        <v>105</v>
      </c>
      <c r="E61" s="47">
        <v>0.33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5.75">
      <c r="A62" s="5" t="s">
        <v>106</v>
      </c>
      <c r="B62" s="5" t="s">
        <v>141</v>
      </c>
      <c r="C62" s="46" t="s">
        <v>32</v>
      </c>
      <c r="D62" s="47" t="s">
        <v>31</v>
      </c>
      <c r="E62" s="47">
        <v>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5.75">
      <c r="A63" s="5"/>
      <c r="B63" s="5"/>
      <c r="C63" s="72" t="s">
        <v>143</v>
      </c>
      <c r="D63" s="52"/>
      <c r="E63" s="52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5.75">
      <c r="A64" s="35"/>
      <c r="B64" s="36"/>
      <c r="C64" s="77" t="s">
        <v>129</v>
      </c>
      <c r="D64" s="78"/>
      <c r="E64" s="78"/>
      <c r="F64" s="78"/>
      <c r="G64" s="78"/>
      <c r="H64" s="78"/>
      <c r="I64" s="78"/>
      <c r="J64" s="78"/>
      <c r="K64" s="79"/>
      <c r="L64" s="53"/>
      <c r="M64" s="54"/>
      <c r="N64" s="55"/>
      <c r="O64" s="55"/>
      <c r="P64" s="55"/>
    </row>
    <row r="65" spans="1:16" ht="15.75">
      <c r="A65" s="32"/>
      <c r="B65" s="26"/>
      <c r="C65" s="80" t="s">
        <v>130</v>
      </c>
      <c r="D65" s="81"/>
      <c r="E65" s="81"/>
      <c r="F65" s="81"/>
      <c r="G65" s="81"/>
      <c r="H65" s="81"/>
      <c r="I65" s="81"/>
      <c r="J65" s="81"/>
      <c r="K65" s="82"/>
      <c r="L65" s="70"/>
      <c r="M65" s="71"/>
      <c r="N65" s="71"/>
      <c r="O65" s="71"/>
      <c r="P65" s="56"/>
    </row>
    <row r="66" spans="1:16" ht="15.75">
      <c r="A66" s="37"/>
      <c r="B66" s="38"/>
      <c r="C66" s="57"/>
      <c r="D66" s="57"/>
      <c r="E66" s="57"/>
      <c r="F66" s="57"/>
      <c r="G66" s="57"/>
      <c r="H66" s="57"/>
      <c r="I66" s="57"/>
      <c r="J66" s="57"/>
      <c r="K66" s="88" t="s">
        <v>135</v>
      </c>
      <c r="L66" s="88"/>
      <c r="M66" s="88"/>
      <c r="N66" s="88"/>
      <c r="O66" s="89"/>
      <c r="P66" s="58"/>
    </row>
    <row r="67" spans="1:16" ht="15.75">
      <c r="A67" s="37"/>
      <c r="B67" s="38"/>
      <c r="C67" s="57"/>
      <c r="D67" s="57"/>
      <c r="E67" s="57"/>
      <c r="F67" s="57"/>
      <c r="G67" s="57"/>
      <c r="H67" s="57"/>
      <c r="I67" s="57"/>
      <c r="J67" s="57"/>
      <c r="K67" s="96" t="s">
        <v>136</v>
      </c>
      <c r="L67" s="96"/>
      <c r="M67" s="96"/>
      <c r="N67" s="96"/>
      <c r="O67" s="97"/>
      <c r="P67" s="58"/>
    </row>
    <row r="68" spans="1:16" ht="15.75">
      <c r="A68" s="37"/>
      <c r="B68" s="38"/>
      <c r="C68" s="57"/>
      <c r="D68" s="57"/>
      <c r="E68" s="57"/>
      <c r="F68" s="57"/>
      <c r="G68" s="57"/>
      <c r="H68" s="57"/>
      <c r="I68" s="57"/>
      <c r="J68" s="57"/>
      <c r="K68" s="88" t="s">
        <v>137</v>
      </c>
      <c r="L68" s="88"/>
      <c r="M68" s="88"/>
      <c r="N68" s="88"/>
      <c r="O68" s="89"/>
      <c r="P68" s="58"/>
    </row>
    <row r="69" spans="1:16" ht="15.75">
      <c r="A69" s="37"/>
      <c r="B69" s="38"/>
      <c r="C69" s="57"/>
      <c r="D69" s="57"/>
      <c r="E69" s="57"/>
      <c r="F69" s="57"/>
      <c r="G69" s="57"/>
      <c r="H69" s="57"/>
      <c r="I69" s="57"/>
      <c r="J69" s="88" t="s">
        <v>139</v>
      </c>
      <c r="K69" s="88"/>
      <c r="L69" s="88"/>
      <c r="M69" s="88"/>
      <c r="N69" s="88"/>
      <c r="O69" s="89"/>
      <c r="P69" s="58"/>
    </row>
    <row r="70" spans="1:16" ht="15.75">
      <c r="A70" s="37"/>
      <c r="B70" s="38"/>
      <c r="C70" s="57"/>
      <c r="D70" s="57"/>
      <c r="E70" s="57"/>
      <c r="F70" s="57"/>
      <c r="G70" s="57"/>
      <c r="H70" s="57"/>
      <c r="I70" s="57"/>
      <c r="J70" s="57"/>
      <c r="K70" s="88" t="s">
        <v>107</v>
      </c>
      <c r="L70" s="88"/>
      <c r="M70" s="88"/>
      <c r="N70" s="88"/>
      <c r="O70" s="89"/>
      <c r="P70" s="58"/>
    </row>
    <row r="71" spans="1:16" ht="15.75">
      <c r="A71" s="24"/>
      <c r="B71" s="24"/>
      <c r="C71" s="59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2"/>
      <c r="P71" s="62"/>
    </row>
    <row r="72" spans="1:16" ht="15.75">
      <c r="A72" s="27" t="s">
        <v>131</v>
      </c>
      <c r="B72" s="28"/>
      <c r="C72" s="42"/>
      <c r="D72" s="27"/>
      <c r="E72" s="27" t="s">
        <v>132</v>
      </c>
      <c r="F72" s="30"/>
      <c r="G72" s="30"/>
      <c r="H72" s="30"/>
      <c r="I72" s="30"/>
      <c r="J72" s="30"/>
      <c r="K72" s="30"/>
      <c r="L72" s="33"/>
      <c r="M72" s="33"/>
      <c r="N72" s="33"/>
      <c r="O72" s="31"/>
      <c r="P72" s="31"/>
    </row>
    <row r="73" spans="1:16" ht="15.75">
      <c r="A73" s="27"/>
      <c r="B73" s="28"/>
      <c r="C73" s="43" t="s">
        <v>133</v>
      </c>
      <c r="D73" s="27"/>
      <c r="E73" s="27"/>
      <c r="F73" s="95" t="s">
        <v>133</v>
      </c>
      <c r="G73" s="95"/>
      <c r="H73" s="95"/>
      <c r="I73" s="95"/>
      <c r="J73" s="95"/>
      <c r="K73" s="95"/>
      <c r="L73" s="33"/>
      <c r="M73" s="33"/>
      <c r="N73" s="33"/>
      <c r="O73" s="31"/>
      <c r="P73" s="31"/>
    </row>
    <row r="74" spans="1:16" ht="15.75">
      <c r="A74" s="27"/>
      <c r="B74" s="28"/>
      <c r="C74" s="44"/>
      <c r="D74" s="27"/>
      <c r="E74" s="27"/>
      <c r="F74" s="33"/>
      <c r="G74" s="33"/>
      <c r="H74" s="33"/>
      <c r="I74" s="33"/>
      <c r="J74" s="33"/>
      <c r="K74" s="33"/>
      <c r="L74" s="33"/>
      <c r="M74" s="33"/>
      <c r="N74" s="33"/>
      <c r="O74" s="31"/>
      <c r="P74" s="31"/>
    </row>
    <row r="75" spans="2:16" ht="15.75">
      <c r="B75" s="28"/>
      <c r="D75" s="27"/>
      <c r="E75" s="27" t="s">
        <v>134</v>
      </c>
      <c r="F75" s="33"/>
      <c r="G75" s="87"/>
      <c r="H75" s="87"/>
      <c r="I75" s="87"/>
      <c r="J75" s="87"/>
      <c r="K75" s="87"/>
      <c r="L75" s="33"/>
      <c r="M75" s="33"/>
      <c r="N75" s="33"/>
      <c r="O75" s="31"/>
      <c r="P75" s="31"/>
    </row>
    <row r="76" spans="1:16" ht="15.75">
      <c r="A76" s="29"/>
      <c r="B76" s="29"/>
      <c r="C76" s="45"/>
      <c r="D76" s="34"/>
      <c r="E76" s="34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</sheetData>
  <sheetProtection/>
  <mergeCells count="20">
    <mergeCell ref="G75:K75"/>
    <mergeCell ref="J69:O69"/>
    <mergeCell ref="F13:K13"/>
    <mergeCell ref="L13:P13"/>
    <mergeCell ref="B13:B14"/>
    <mergeCell ref="F73:K73"/>
    <mergeCell ref="K66:O66"/>
    <mergeCell ref="K67:O67"/>
    <mergeCell ref="K68:O68"/>
    <mergeCell ref="K70:O70"/>
    <mergeCell ref="A4:F4"/>
    <mergeCell ref="A5:C5"/>
    <mergeCell ref="A8:M8"/>
    <mergeCell ref="L9:N9"/>
    <mergeCell ref="C64:K64"/>
    <mergeCell ref="C65:K65"/>
    <mergeCell ref="A13:A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Ingars</dc:creator>
  <cp:keywords/>
  <dc:description/>
  <cp:lastModifiedBy>Signe</cp:lastModifiedBy>
  <cp:lastPrinted>2016-01-20T13:32:59Z</cp:lastPrinted>
  <dcterms:created xsi:type="dcterms:W3CDTF">2012-02-10T13:42:04Z</dcterms:created>
  <dcterms:modified xsi:type="dcterms:W3CDTF">2016-01-20T13:33:04Z</dcterms:modified>
  <cp:category/>
  <cp:version/>
  <cp:contentType/>
  <cp:contentStatus/>
</cp:coreProperties>
</file>