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465" activeTab="1"/>
  </bookViews>
  <sheets>
    <sheet name="Dzenkalnina iela_stavlaukums" sheetId="1" r:id="rId1"/>
    <sheet name="Nakotnes ielas rekonstrukcija" sheetId="2" r:id="rId2"/>
    <sheet name="Ezera un Krasta ielas rekonstru" sheetId="3" r:id="rId3"/>
  </sheets>
  <definedNames>
    <definedName name="_xlnm.Print_Area" localSheetId="0">'Dzenkalnina iela_stavlaukums'!$A$1:$F$96</definedName>
    <definedName name="_xlnm.Print_Area" localSheetId="1">'Nakotnes ielas rekonstrukcija'!$A$1:$G$77</definedName>
    <definedName name="_xlnm.Print_Titles" localSheetId="0">'Dzenkalnina iela_stavlaukums'!$12:$13</definedName>
    <definedName name="_xlnm.Print_Titles" localSheetId="2">'Ezera un Krasta ielas rekonstru'!$17:$18</definedName>
  </definedNames>
  <calcPr fullCalcOnLoad="1"/>
</workbook>
</file>

<file path=xl/sharedStrings.xml><?xml version="1.0" encoding="utf-8"?>
<sst xmlns="http://schemas.openxmlformats.org/spreadsheetml/2006/main" count="425" uniqueCount="175">
  <si>
    <t>gab.</t>
  </si>
  <si>
    <t>m</t>
  </si>
  <si>
    <t>Ietve</t>
  </si>
  <si>
    <t>Nomales</t>
  </si>
  <si>
    <t>Apmaļu uzstādīšana</t>
  </si>
  <si>
    <t>kompl.</t>
  </si>
  <si>
    <t>Būvlaukuma mobilizācija</t>
  </si>
  <si>
    <t>Satiksmes organizācija būvdarbu laikā</t>
  </si>
  <si>
    <t>Ceļa trases uzmērīšana un nospraušana</t>
  </si>
  <si>
    <t>Stāvlaukuma  un gājēju ietves uzmērīšana un nospraušana</t>
  </si>
  <si>
    <t>Krūmu zāģēšana, krūmu zaru apzāģēšana, sakņu izraušana un aizvešana uz atbērtni līdz 5km</t>
  </si>
  <si>
    <t>Augu zemes noņemšana, hvid=20cm</t>
  </si>
  <si>
    <t>Žoga  dz/b balstu demontāža un aizvešana uz atbērtni līdz 5km</t>
  </si>
  <si>
    <t>Asfalta segumu savienojumu frēzēšana pie v/a 884un aizvešana uz atbērtni līdz 5km, h=10cm</t>
  </si>
  <si>
    <t>Asfalta seguma konstrukcijas nojaukšana un aizvešana uz atbērtni līdz 5 km, h=10cm</t>
  </si>
  <si>
    <t>Cementbetona plātnes konstrukcijas nojaukšana un aizvešana uz atbērtni, hvid=10cm</t>
  </si>
  <si>
    <t>Pamatu demontāža un transports uz atbērtni</t>
  </si>
  <si>
    <t>A/bet kārtas AC11 surf, AADTj, pievestā ≤ 500, h=4cm izbūve</t>
  </si>
  <si>
    <t xml:space="preserve">A/bet kārtas AC16 base/bin, AADTj smagie ≤ 100  izbūve, h=4cm </t>
  </si>
  <si>
    <t>Šķembu maisījuma (0/45) kārtas izbūve , h=21cm</t>
  </si>
  <si>
    <t xml:space="preserve">Pelēka betona bruģakmens seguma izbūve, h=8cm </t>
  </si>
  <si>
    <t>Izlīdzinošās smilts  kārtas izbūve, h=5cm</t>
  </si>
  <si>
    <t>Šķembu maisījuma (0/32p), kārtas izbūve, h=20cm</t>
  </si>
  <si>
    <t>Vidēji rupjas salturīgas smilts  kārtas Kf&gt;1m/dnn izbūve h=35cm</t>
  </si>
  <si>
    <t>Vidēji rupjas salturīgas smilts kārtas Kf&gt;1 m/dnn izbūve, h=35cm</t>
  </si>
  <si>
    <t>Šķembu maisījuma (0/32p), kārtas izbūve, h=12cm</t>
  </si>
  <si>
    <t>Vienviru vārtu izbūve (1520*1450mm) komplektā ar stabiem un visu nepieciešamo furnitūru</t>
  </si>
  <si>
    <t xml:space="preserve">Brauktuves apmales BR100.22.15 izbūve uz betona B15 pamata </t>
  </si>
  <si>
    <t xml:space="preserve">Ceļa apmales BR100.30.15 izbūve uz betona B15 pamata </t>
  </si>
  <si>
    <t xml:space="preserve">Ceļa apmales BR100.30/22.15 (labā, kreisā) izbūve uz betona B15 pamata </t>
  </si>
  <si>
    <t xml:space="preserve">Ietves apmales BR100.20.8 izbūve uz betona B15 pamata </t>
  </si>
  <si>
    <t>Dz/bet caurteku demontāža(Ø = 500mm, L=19m;Ø = 300, L=6,7m)  un transports uz atbērtni</t>
  </si>
  <si>
    <t>Objekta nosaukums:</t>
  </si>
  <si>
    <t>Nr.p.k.</t>
  </si>
  <si>
    <t>Darba nosaukums</t>
  </si>
  <si>
    <t>Mērvienība</t>
  </si>
  <si>
    <t>Apjoms</t>
  </si>
  <si>
    <t>Vienības cena</t>
  </si>
  <si>
    <t>Kopējā cena</t>
  </si>
  <si>
    <t>Kopā:</t>
  </si>
  <si>
    <t>Visi darbu veidi un materiālu daudzumi ir noteikti teorētiski.</t>
  </si>
  <si>
    <t>Materiālu apjomi, kuri iebūvējot ir norādīti m³, ir sastādīti ievērojot materiālu sablīvēšanās koeficientus būvniecības laikā.</t>
  </si>
  <si>
    <t>Beramie un gabalmateriāli doti iebūvētā veidā.</t>
  </si>
  <si>
    <t>Konstrukciju elementu komplektācija atbilstoši izgatavotāju firmu instrukcijām.</t>
  </si>
  <si>
    <t>Saskaņojot ar pasūtītāju un projekta autoru iespējams izmantot citu firmu analogas kvalitātes materiālus.</t>
  </si>
  <si>
    <t>Gadījumos, kad nav skaidri saprotama kāda darba veida vai materiāla nepieciešamā informācija, obligāti sazināties ar projekta autoru.</t>
  </si>
  <si>
    <t>Gultnes izstrāde, grunti aizvedot uz atbērtni</t>
  </si>
  <si>
    <t>Grāvju tīrīšana</t>
  </si>
  <si>
    <t>Gultnes planēšana, profilēšana un blietēšana pirms segas konstrukcijas izbūves</t>
  </si>
  <si>
    <t>PE caurtekas Ø=500mm izbūve zem pamatceļa, ieskaitot caurtekas pamata (šķembu mais. 0/32p, h=20cm) un izlīdzinošā slāņa (grants, h =10cm) izbūvi</t>
  </si>
  <si>
    <t>PE caurtekas Ø=300mm izbūve zem nobrauktuves, ieskaitot caurtekas pamata (šķembu mais. 0/32p, h=20cm) un izlīdzinošā slāņa (grants, h =10cm) izbūvi</t>
  </si>
  <si>
    <t>Caurteku ieteces un  izteces  nostiprināšana ar šķembu maisījumu (0/45), h=10cm</t>
  </si>
  <si>
    <t>Caurteku galu nostiprināšana ar dabīgo kokosšķiedras paklāju Envirofelt CO vai analogu preterozijas paklāju, ieskaitot U veida stiprinājumus</t>
  </si>
  <si>
    <t xml:space="preserve">Brauktuve </t>
  </si>
  <si>
    <t xml:space="preserve">Sarkana betona bruģakmens seguma izbūve automašīnu stāvvietu iezīmēšanai, h=8cm </t>
  </si>
  <si>
    <t>Nogāžu planēšana un nostiprināšana ar augu zemi, apsējot to ar zāli, h=12cm, izmantojot augsni no atbērtnes</t>
  </si>
  <si>
    <t>Augu zemes izlīdzināšana ap stāvlaukumu līdz ceļa apmalēm un apsēšana ar zāli</t>
  </si>
  <si>
    <t>Augu zemes noņemšana, hvid=15cm</t>
  </si>
  <si>
    <t>Augu zemes noņemšana, hvid=15cm un novietošana atbērtnē</t>
  </si>
  <si>
    <t>Asfalta segumu savienojumu frēzēšana un aizvešana uz atbērtni līdz 5km, h=10cm</t>
  </si>
  <si>
    <t>Dz/bet caurteku demontāža (Ø=500mm,L=9m)  un transports uz atbērtni</t>
  </si>
  <si>
    <t>Metāla konstrukciju demontāža un aizvešana uz atbērtni līdz 5km (pk1+78)</t>
  </si>
  <si>
    <t>PE caurtekas Ø=400mm izbūve zem pamatceļa, ieskaitot caurtekas pamata (šķembu mais. 0/32p, h=20cm) un izlīdzinošā slāņa (grants, h =10cm) izbūvi</t>
  </si>
  <si>
    <t>PE caurtekas Ø=300mm izbūve zem pamatceļa, ieskaitot caurtekas pamata (šķembu mais. 0/32p, h=20cm) un izlīdzinošā slāņa (grants, h =10cm) izbūvi</t>
  </si>
  <si>
    <t>Nomaļu uzpildīšana ar šķembu maisījumu (0/32s), h=8cm</t>
  </si>
  <si>
    <t>Nogāžu planēšana un nostiprināšana ar augu zemi, apsējot to ar zāli, h=12cm, izmantojot augsni no atbērtnes, lieko augsni transportējot</t>
  </si>
  <si>
    <t xml:space="preserve">Ceļa zīmju Nr. 206 "Dodiet ceļu" (vairogi) uzstādīšana </t>
  </si>
  <si>
    <t xml:space="preserve">Ceļa zīmju Nr. 529 "Dzīvojamās zonas beigas" (vairogi) uzstādīšana </t>
  </si>
  <si>
    <t>Cinkotu metāla ceļa zīmju balstu Ø 60 mm uzstādīšana betona B15 pamatnē</t>
  </si>
  <si>
    <t>Koka ceļa zīmju balstu nomaiņa uz cinkotiem metāla balstiem betona B15 pamatnē ceļa zīmēm Nr.528</t>
  </si>
  <si>
    <t>Grāvju tīrīšana pie caurtekas</t>
  </si>
  <si>
    <t>Gultnes izstrāde, grunti aizvedot uz atbērtni līdz 5 km</t>
  </si>
  <si>
    <t>Plastmasas caurtekas Ø=400mm izbūve zem pamatceļa, ieskaitot caurtekas pamata (šķembu mais. 0/32p, h=20cm) un izlīdzinošā slāņa (grants, h =10cm) izbūvi</t>
  </si>
  <si>
    <t>Ceļa zīmes Nr. 529 "Dzīvojamās zonas beigas" (vairogs) uzstādīšana  uz esoša balsta</t>
  </si>
  <si>
    <t>Koka ceļa zīmju balsta nomaiņa uz cinkotu metāla balstu betona B15 pamatnē ceļa zīmei Nr.528</t>
  </si>
  <si>
    <t>Inženierkomunikāciju aku vāku līmeņošana</t>
  </si>
  <si>
    <t>Telekomunikāciju kabeļu atšurfēšana ar rokām un ievietošana aizsargčaulās</t>
  </si>
  <si>
    <t>LĪGUMA PROJEKTA 4.pielikums</t>
  </si>
  <si>
    <t>DARBU DAUDZUMU SARAKSTS</t>
  </si>
  <si>
    <t>Pretendents:</t>
  </si>
  <si>
    <t>Vestienas pagasta centra ielu asfaltēšana un stāvlaukuma izbūve pie pirmsskolas izglītības iestādes "Vāverītes"</t>
  </si>
  <si>
    <t>Dzenkalniņa iela, Vestiena,  Madonas novads, LV - 4855</t>
  </si>
  <si>
    <t>Daudzums</t>
  </si>
  <si>
    <t>Vienības cena (Ls) bez PVN</t>
  </si>
  <si>
    <t>Darbu izmaksas (Ls) bez PVN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</si>
  <si>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</si>
  <si>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</si>
  <si>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</si>
  <si>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</si>
  <si>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</si>
  <si>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</si>
  <si>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</si>
  <si>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</si>
  <si>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</si>
  <si>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</si>
  <si>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</si>
  <si>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</si>
  <si>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</si>
  <si>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</si>
  <si>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</si>
  <si>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</si>
  <si>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</si>
  <si>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</si>
  <si>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</si>
  <si>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</si>
  <si>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</si>
  <si>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</si>
  <si>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</si>
  <si>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</si>
  <si>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</si>
  <si>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</si>
  <si>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</si>
  <si>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</si>
  <si>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</si>
  <si>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</si>
  <si>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</si>
  <si>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</si>
  <si>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</si>
  <si>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Projekta nosaukums:</t>
  </si>
  <si>
    <t>Objekta adrese: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</si>
  <si>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</si>
  <si>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</si>
  <si>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</si>
  <si>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</si>
  <si>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</si>
  <si>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</si>
  <si>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</si>
  <si>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</si>
  <si>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</si>
  <si>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</si>
  <si>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</si>
  <si>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</si>
  <si>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</si>
  <si>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</si>
  <si>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</si>
  <si>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49</t>
  </si>
  <si>
    <t>Aprīkojums</t>
  </si>
  <si>
    <t>Nostiprināšanas darbi</t>
  </si>
  <si>
    <t>Segas izbūve</t>
  </si>
  <si>
    <t>Mākslīgās būves</t>
  </si>
  <si>
    <t>Sagatavošanas darbi</t>
  </si>
  <si>
    <t>A</t>
  </si>
  <si>
    <t>B</t>
  </si>
  <si>
    <t>Pasūtītāja rezerve (5% no A)</t>
  </si>
  <si>
    <t>C</t>
  </si>
  <si>
    <t>Kopā (A+B)</t>
  </si>
  <si>
    <t>D</t>
  </si>
  <si>
    <t>PVN 22%</t>
  </si>
  <si>
    <t>E</t>
  </si>
  <si>
    <t>Pavisam kopā (C+D)</t>
  </si>
  <si>
    <t>Sertifikāta Nr.______________</t>
  </si>
  <si>
    <t>z.v.</t>
  </si>
  <si>
    <t>Piezīmes (Piedāvājuma tāmēs nepievienot):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</si>
  <si>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</si>
  <si>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</si>
  <si>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tehnoloģiski pareiza izpilde pēc spēkā esošajiem normatīviem.</t>
  </si>
  <si>
    <t>Visus nepieciešamos izstrādājumus un materiālus iebūvēt atbilstoši konkrētā ražotāja instrukcijām un noteikumiem.</t>
  </si>
  <si>
    <t>Vestienas pagasts, Dzenkalniņa ielas rekonstrukcija un stāvlaukuma izbūve pie PII "Vāverītes"</t>
  </si>
  <si>
    <r>
      <t xml:space="preserve">Stāvlaukums </t>
    </r>
    <r>
      <rPr>
        <b/>
        <i/>
        <sz val="10"/>
        <rFont val="Times New Roman"/>
        <family val="1"/>
      </rPr>
      <t>(neattiecināmās izmaksas)</t>
    </r>
  </si>
  <si>
    <t>Vestienas pagasts, Nākotnes ielas rekonstrukcija</t>
  </si>
  <si>
    <t>Nākotnes iela, Vestiena,  Madonas novads, LV - 4855</t>
  </si>
  <si>
    <t>Plastmasas caurtekas demontāža(Ø = 150mm, L=9,5m)  un transports uz atbērtni</t>
  </si>
  <si>
    <t>21</t>
  </si>
  <si>
    <t>22</t>
  </si>
  <si>
    <t>Komunikāciju aizsardzība</t>
  </si>
  <si>
    <t>Vestienas pagasts, Ezera un Krasta ielas rekonstrukcija</t>
  </si>
  <si>
    <t>Ezera un Krasta iela, Vestiena,  Madonas novads, LV - 4855</t>
  </si>
  <si>
    <t>Dz/bet caurtekas demontāža (Ø=300mm, L=9m), ieskaitot gala sienas,  un transports uz atbērtni</t>
  </si>
  <si>
    <r>
      <t xml:space="preserve">Sastādīja: </t>
    </r>
    <r>
      <rPr>
        <i/>
        <u val="single"/>
        <sz val="9"/>
        <rFont val="Times New Roman"/>
        <family val="1"/>
      </rPr>
      <t>paraksts un tā atšifrējums, datums</t>
    </r>
  </si>
  <si>
    <r>
      <t xml:space="preserve">Pārbaudīja: </t>
    </r>
    <r>
      <rPr>
        <i/>
        <u val="single"/>
        <sz val="9"/>
        <rFont val="Times New Roman"/>
        <family val="1"/>
      </rPr>
      <t>paraksts un tā atšifrējums, datums</t>
    </r>
  </si>
  <si>
    <t>Būvdarbu tāme Nr.2 (Finanšu piedāvājuma sagatavošanas forma)</t>
  </si>
  <si>
    <t>Būvdarbu tāme Nr.3 (Finanšu piedāvājuma sagatavošanas forma)</t>
  </si>
  <si>
    <t>Būvdarbu tāme Nr.1 (Finanšu piedāvājuma sagatavošanas forma)</t>
  </si>
  <si>
    <r>
      <t xml:space="preserve">Sastādīja: </t>
    </r>
    <r>
      <rPr>
        <i/>
        <u val="single"/>
        <sz val="10"/>
        <rFont val="Times New Roman"/>
        <family val="1"/>
      </rPr>
      <t>paraksts un tā atšifrējums, datums</t>
    </r>
  </si>
  <si>
    <r>
      <t xml:space="preserve">Pārbaudīja: </t>
    </r>
    <r>
      <rPr>
        <i/>
        <u val="single"/>
        <sz val="10"/>
        <rFont val="Times New Roman"/>
        <family val="1"/>
      </rPr>
      <t>paraksts un tā atšifrējums, datums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</si>
</sst>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6">
    <font>
      <sz val="10"/>
      <name val="Arial"/>
      <family val="0"/>
    </font>
    <font>
      <sz val="10"/>
      <name val="Helv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9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i/>
      <u val="single"/>
      <sz val="9"/>
      <name val="Times New Roman"/>
      <family val="1"/>
    </font>
    <font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u val="single"/>
      <sz val="10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48" applyFont="1" applyAlignment="1">
      <alignment horizontal="left" vertical="center"/>
      <protection/>
    </xf>
    <xf numFmtId="0" fontId="1" fillId="0" borderId="0" xfId="48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43" fontId="1" fillId="0" borderId="0" xfId="40" applyFont="1" applyAlignment="1">
      <alignment horizontal="center" vertical="center"/>
    </xf>
    <xf numFmtId="43" fontId="0" fillId="0" borderId="0" xfId="40" applyFon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57" applyFont="1" applyFill="1" applyAlignment="1">
      <alignment horizontal="right" vertical="top"/>
      <protection/>
    </xf>
    <xf numFmtId="0" fontId="5" fillId="0" borderId="0" xfId="57" applyFont="1" applyAlignment="1">
      <alignment horizontal="right"/>
      <protection/>
    </xf>
    <xf numFmtId="0" fontId="6" fillId="0" borderId="0" xfId="57" applyFont="1" applyFill="1" applyBorder="1" applyAlignment="1">
      <alignment horizontal="left" vertical="top"/>
      <protection/>
    </xf>
    <xf numFmtId="0" fontId="3" fillId="0" borderId="0" xfId="57" applyFont="1" applyFill="1" applyBorder="1" applyAlignment="1">
      <alignment horizontal="left" vertic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horizontal="left" vertical="top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4" fillId="0" borderId="0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49" fontId="8" fillId="0" borderId="11" xfId="57" applyNumberFormat="1" applyFont="1" applyFill="1" applyBorder="1" applyAlignment="1">
      <alignment horizontal="center" vertical="center" wrapText="1"/>
      <protection/>
    </xf>
    <xf numFmtId="49" fontId="9" fillId="33" borderId="12" xfId="48" applyNumberFormat="1" applyFont="1" applyFill="1" applyBorder="1" applyAlignment="1">
      <alignment vertical="center"/>
      <protection/>
    </xf>
    <xf numFmtId="49" fontId="9" fillId="33" borderId="12" xfId="48" applyNumberFormat="1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center"/>
    </xf>
    <xf numFmtId="43" fontId="10" fillId="33" borderId="12" xfId="4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48" applyNumberFormat="1" applyFont="1" applyFill="1" applyBorder="1" applyAlignment="1">
      <alignment vertical="center" wrapText="1"/>
      <protection/>
    </xf>
    <xf numFmtId="0" fontId="10" fillId="0" borderId="12" xfId="48" applyNumberFormat="1" applyFont="1" applyFill="1" applyBorder="1" applyAlignment="1">
      <alignment horizontal="center" vertical="center" wrapText="1"/>
      <protection/>
    </xf>
    <xf numFmtId="43" fontId="10" fillId="0" borderId="12" xfId="40" applyFont="1" applyFill="1" applyBorder="1" applyAlignment="1">
      <alignment vertical="center" wrapText="1"/>
    </xf>
    <xf numFmtId="43" fontId="10" fillId="0" borderId="12" xfId="40" applyFont="1" applyFill="1" applyBorder="1" applyAlignment="1">
      <alignment horizontal="center" vertical="center"/>
    </xf>
    <xf numFmtId="43" fontId="10" fillId="0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48" applyNumberFormat="1" applyFont="1" applyFill="1" applyBorder="1" applyAlignment="1">
      <alignment horizontal="center" vertical="center" wrapText="1"/>
      <protection/>
    </xf>
    <xf numFmtId="43" fontId="10" fillId="33" borderId="12" xfId="40" applyFont="1" applyFill="1" applyBorder="1" applyAlignment="1">
      <alignment vertical="center" wrapText="1"/>
    </xf>
    <xf numFmtId="43" fontId="10" fillId="33" borderId="12" xfId="40" applyFont="1" applyFill="1" applyBorder="1" applyAlignment="1">
      <alignment horizontal="center" vertical="center"/>
    </xf>
    <xf numFmtId="43" fontId="10" fillId="33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33" borderId="12" xfId="48" applyNumberFormat="1" applyFont="1" applyFill="1" applyBorder="1" applyAlignment="1">
      <alignment horizontal="center" vertical="center" wrapText="1"/>
      <protection/>
    </xf>
    <xf numFmtId="43" fontId="9" fillId="33" borderId="12" xfId="40" applyFont="1" applyFill="1" applyBorder="1" applyAlignment="1">
      <alignment vertical="center" wrapText="1"/>
    </xf>
    <xf numFmtId="43" fontId="9" fillId="33" borderId="12" xfId="40" applyFont="1" applyFill="1" applyBorder="1" applyAlignment="1">
      <alignment horizontal="center" vertical="center"/>
    </xf>
    <xf numFmtId="43" fontId="9" fillId="33" borderId="12" xfId="0" applyNumberFormat="1" applyFont="1" applyFill="1" applyBorder="1" applyAlignment="1">
      <alignment horizontal="center" vertical="center"/>
    </xf>
    <xf numFmtId="0" fontId="9" fillId="0" borderId="12" xfId="48" applyNumberFormat="1" applyFont="1" applyFill="1" applyBorder="1" applyAlignment="1">
      <alignment horizontal="center" vertical="center" wrapText="1"/>
      <protection/>
    </xf>
    <xf numFmtId="43" fontId="9" fillId="0" borderId="12" xfId="40" applyFont="1" applyFill="1" applyBorder="1" applyAlignment="1">
      <alignment vertical="center" wrapText="1"/>
    </xf>
    <xf numFmtId="43" fontId="9" fillId="0" borderId="12" xfId="40" applyFont="1" applyFill="1" applyBorder="1" applyAlignment="1">
      <alignment horizontal="center" vertical="center"/>
    </xf>
    <xf numFmtId="43" fontId="9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3" fontId="10" fillId="0" borderId="12" xfId="40" applyFont="1" applyBorder="1" applyAlignment="1">
      <alignment horizontal="center" vertical="center"/>
    </xf>
    <xf numFmtId="43" fontId="10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48" applyNumberFormat="1" applyFont="1" applyFill="1" applyBorder="1" applyAlignment="1">
      <alignment vertical="center" wrapText="1"/>
      <protection/>
    </xf>
    <xf numFmtId="0" fontId="10" fillId="0" borderId="10" xfId="48" applyNumberFormat="1" applyFont="1" applyFill="1" applyBorder="1" applyAlignment="1">
      <alignment horizontal="center" vertical="center" wrapText="1"/>
      <protection/>
    </xf>
    <xf numFmtId="43" fontId="10" fillId="0" borderId="10" xfId="40" applyFont="1" applyFill="1" applyBorder="1" applyAlignment="1">
      <alignment horizontal="center" vertical="center"/>
    </xf>
    <xf numFmtId="43" fontId="10" fillId="0" borderId="10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2" xfId="48" applyNumberFormat="1" applyFont="1" applyFill="1" applyBorder="1" applyAlignment="1">
      <alignment horizontal="center" vertical="center"/>
      <protection/>
    </xf>
    <xf numFmtId="0" fontId="9" fillId="0" borderId="12" xfId="48" applyNumberFormat="1" applyFont="1" applyFill="1" applyBorder="1" applyAlignment="1">
      <alignment horizontal="center" vertical="center"/>
      <protection/>
    </xf>
    <xf numFmtId="0" fontId="10" fillId="33" borderId="12" xfId="48" applyNumberFormat="1" applyFont="1" applyFill="1" applyBorder="1" applyAlignment="1">
      <alignment horizontal="center" vertical="center"/>
      <protection/>
    </xf>
    <xf numFmtId="0" fontId="10" fillId="0" borderId="12" xfId="48" applyNumberFormat="1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top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Fill="1" applyBorder="1" applyAlignment="1">
      <alignment horizontal="center" vertical="top"/>
      <protection/>
    </xf>
    <xf numFmtId="0" fontId="4" fillId="0" borderId="0" xfId="57" applyFont="1" applyFill="1" applyBorder="1" applyAlignment="1">
      <alignment horizontal="center" vertical="top"/>
      <protection/>
    </xf>
    <xf numFmtId="0" fontId="4" fillId="0" borderId="0" xfId="57" applyNumberFormat="1" applyFont="1" applyFill="1" applyAlignment="1">
      <alignment horizontal="center" vertical="top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center" vertical="center"/>
      <protection/>
    </xf>
    <xf numFmtId="43" fontId="10" fillId="0" borderId="12" xfId="40" applyFont="1" applyFill="1" applyBorder="1" applyAlignment="1">
      <alignment horizontal="center" vertical="center" wrapText="1"/>
    </xf>
    <xf numFmtId="43" fontId="10" fillId="33" borderId="12" xfId="4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3" fontId="9" fillId="33" borderId="12" xfId="40" applyFont="1" applyFill="1" applyBorder="1" applyAlignment="1">
      <alignment horizontal="center" vertical="center" wrapText="1"/>
    </xf>
    <xf numFmtId="43" fontId="9" fillId="0" borderId="12" xfId="4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43" fontId="10" fillId="0" borderId="10" xfId="40" applyFont="1" applyFill="1" applyBorder="1" applyAlignment="1">
      <alignment horizontal="center" vertical="center" wrapText="1"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horizontal="center" vertical="top" wrapText="1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horizontal="center" vertical="top"/>
      <protection/>
    </xf>
    <xf numFmtId="0" fontId="14" fillId="0" borderId="0" xfId="57" applyNumberFormat="1" applyFont="1" applyFill="1" applyAlignment="1">
      <alignment horizontal="center" vertical="top"/>
      <protection/>
    </xf>
    <xf numFmtId="0" fontId="14" fillId="0" borderId="0" xfId="57" applyFont="1" applyFill="1" applyAlignment="1">
      <alignment horizontal="center"/>
      <protection/>
    </xf>
    <xf numFmtId="0" fontId="14" fillId="0" borderId="0" xfId="57" applyFont="1" applyFill="1">
      <alignment/>
      <protection/>
    </xf>
    <xf numFmtId="0" fontId="14" fillId="0" borderId="0" xfId="57" applyFont="1" applyFill="1" applyAlignment="1">
      <alignment horizontal="center" vertical="top" wrapText="1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left" vertical="top"/>
      <protection/>
    </xf>
    <xf numFmtId="0" fontId="3" fillId="33" borderId="12" xfId="57" applyFont="1" applyFill="1" applyBorder="1" applyAlignment="1">
      <alignment horizontal="right"/>
      <protection/>
    </xf>
    <xf numFmtId="0" fontId="4" fillId="0" borderId="0" xfId="57" applyFont="1">
      <alignment/>
      <protection/>
    </xf>
    <xf numFmtId="4" fontId="4" fillId="33" borderId="12" xfId="57" applyNumberFormat="1" applyFont="1" applyFill="1" applyBorder="1">
      <alignment/>
      <protection/>
    </xf>
    <xf numFmtId="0" fontId="4" fillId="0" borderId="0" xfId="57" applyFont="1" applyFill="1" applyAlignment="1">
      <alignment horizontal="center" vertical="center" wrapText="1"/>
      <protection/>
    </xf>
    <xf numFmtId="4" fontId="3" fillId="33" borderId="12" xfId="57" applyNumberFormat="1" applyFont="1" applyFill="1" applyBorder="1">
      <alignment/>
      <protection/>
    </xf>
    <xf numFmtId="0" fontId="15" fillId="0" borderId="0" xfId="49" applyFont="1" applyFill="1" applyBorder="1" applyAlignment="1">
      <alignment horizontal="center"/>
      <protection/>
    </xf>
    <xf numFmtId="0" fontId="4" fillId="0" borderId="0" xfId="0" applyFont="1" applyFill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>
      <alignment/>
      <protection/>
    </xf>
    <xf numFmtId="0" fontId="0" fillId="33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0" fillId="33" borderId="15" xfId="48" applyNumberFormat="1" applyFont="1" applyFill="1" applyBorder="1" applyAlignment="1">
      <alignment horizontal="center" vertical="center"/>
      <protection/>
    </xf>
    <xf numFmtId="49" fontId="9" fillId="33" borderId="15" xfId="48" applyNumberFormat="1" applyFont="1" applyFill="1" applyBorder="1" applyAlignment="1">
      <alignment horizontal="center" vertical="center"/>
      <protection/>
    </xf>
    <xf numFmtId="0" fontId="10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43" fontId="10" fillId="33" borderId="15" xfId="4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57" applyFont="1" applyFill="1" applyBorder="1" applyAlignment="1">
      <alignment horizontal="left" vertical="top" wrapText="1"/>
      <protection/>
    </xf>
    <xf numFmtId="0" fontId="8" fillId="33" borderId="12" xfId="57" applyFont="1" applyFill="1" applyBorder="1" applyAlignment="1">
      <alignment horizontal="right"/>
      <protection/>
    </xf>
    <xf numFmtId="4" fontId="8" fillId="33" borderId="12" xfId="40" applyNumberFormat="1" applyFont="1" applyFill="1" applyBorder="1" applyAlignment="1">
      <alignment horizontal="center"/>
    </xf>
    <xf numFmtId="0" fontId="7" fillId="0" borderId="0" xfId="57" applyFont="1">
      <alignment/>
      <protection/>
    </xf>
    <xf numFmtId="4" fontId="7" fillId="33" borderId="12" xfId="57" applyNumberFormat="1" applyFont="1" applyFill="1" applyBorder="1">
      <alignment/>
      <protection/>
    </xf>
    <xf numFmtId="0" fontId="7" fillId="0" borderId="0" xfId="57" applyFont="1" applyFill="1" applyAlignment="1">
      <alignment horizontal="center" vertical="center" wrapText="1"/>
      <protection/>
    </xf>
    <xf numFmtId="4" fontId="8" fillId="33" borderId="12" xfId="57" applyNumberFormat="1" applyFont="1" applyFill="1" applyBorder="1">
      <alignment/>
      <protection/>
    </xf>
    <xf numFmtId="0" fontId="19" fillId="0" borderId="0" xfId="49" applyFont="1" applyFill="1" applyBorder="1" applyAlignment="1">
      <alignment horizont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57" applyFont="1" applyAlignment="1">
      <alignment horizontal="right"/>
      <protection/>
    </xf>
    <xf numFmtId="0" fontId="7" fillId="0" borderId="0" xfId="57" applyFont="1" applyAlignment="1">
      <alignment/>
      <protection/>
    </xf>
    <xf numFmtId="0" fontId="7" fillId="0" borderId="0" xfId="57" applyFont="1" applyFill="1" applyAlignment="1">
      <alignment horizontal="left"/>
      <protection/>
    </xf>
    <xf numFmtId="0" fontId="21" fillId="0" borderId="0" xfId="57" applyFont="1" applyFill="1" applyAlignment="1">
      <alignment horizontal="center" vertical="center" wrapText="1"/>
      <protection/>
    </xf>
    <xf numFmtId="0" fontId="21" fillId="0" borderId="0" xfId="57" applyFont="1" applyFill="1">
      <alignment/>
      <protection/>
    </xf>
    <xf numFmtId="0" fontId="21" fillId="0" borderId="0" xfId="57" applyFont="1" applyFill="1" applyAlignment="1">
      <alignment horizontal="right"/>
      <protection/>
    </xf>
    <xf numFmtId="4" fontId="7" fillId="0" borderId="0" xfId="57" applyNumberFormat="1" applyFont="1">
      <alignment/>
      <protection/>
    </xf>
    <xf numFmtId="0" fontId="22" fillId="0" borderId="0" xfId="57" applyFont="1" applyFill="1" applyAlignment="1">
      <alignment horizontal="center" vertical="center"/>
      <protection/>
    </xf>
    <xf numFmtId="0" fontId="21" fillId="0" borderId="0" xfId="57" applyFont="1" applyFill="1" applyAlignment="1">
      <alignment horizontal="left"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21" fillId="0" borderId="0" xfId="57" applyNumberFormat="1" applyFont="1" applyFill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center"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>
      <alignment/>
      <protection/>
    </xf>
    <xf numFmtId="0" fontId="21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horizontal="right" vertical="center" wrapText="1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right" vertical="center" wrapText="1"/>
      <protection/>
    </xf>
    <xf numFmtId="0" fontId="21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43" fontId="10" fillId="0" borderId="0" xfId="40" applyFont="1" applyAlignment="1">
      <alignment horizontal="center"/>
    </xf>
    <xf numFmtId="0" fontId="17" fillId="0" borderId="0" xfId="57" applyFont="1" applyFill="1" applyAlignment="1">
      <alignment horizontal="right" vertical="top"/>
      <protection/>
    </xf>
    <xf numFmtId="0" fontId="23" fillId="0" borderId="0" xfId="57" applyFont="1" applyAlignment="1">
      <alignment horizontal="right"/>
      <protection/>
    </xf>
    <xf numFmtId="0" fontId="17" fillId="0" borderId="0" xfId="57" applyFont="1" applyFill="1" applyAlignment="1">
      <alignment horizontal="center" vertical="top"/>
      <protection/>
    </xf>
    <xf numFmtId="0" fontId="23" fillId="0" borderId="0" xfId="57" applyFont="1" applyAlignment="1">
      <alignment horizontal="center"/>
      <protection/>
    </xf>
    <xf numFmtId="0" fontId="17" fillId="0" borderId="0" xfId="0" applyFont="1" applyAlignment="1">
      <alignment/>
    </xf>
    <xf numFmtId="0" fontId="18" fillId="0" borderId="0" xfId="57" applyFont="1" applyFill="1" applyBorder="1" applyAlignment="1">
      <alignment vertical="top"/>
      <protection/>
    </xf>
    <xf numFmtId="0" fontId="24" fillId="0" borderId="0" xfId="57" applyFont="1" applyFill="1" applyBorder="1" applyAlignment="1">
      <alignment vertical="top"/>
      <protection/>
    </xf>
    <xf numFmtId="0" fontId="14" fillId="0" borderId="0" xfId="57" applyFont="1" applyFill="1" applyBorder="1" applyAlignment="1">
      <alignment horizontal="left" vertical="top" shrinkToFit="1"/>
      <protection/>
    </xf>
    <xf numFmtId="4" fontId="3" fillId="33" borderId="15" xfId="40" applyNumberFormat="1" applyFont="1" applyFill="1" applyBorder="1" applyAlignment="1">
      <alignment horizontal="center"/>
    </xf>
    <xf numFmtId="0" fontId="7" fillId="0" borderId="12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horizontal="right" vertical="top"/>
      <protection/>
    </xf>
    <xf numFmtId="0" fontId="25" fillId="0" borderId="0" xfId="57" applyFont="1" applyAlignment="1">
      <alignment horizontal="right"/>
      <protection/>
    </xf>
    <xf numFmtId="0" fontId="10" fillId="0" borderId="0" xfId="57" applyFont="1" applyFill="1" applyAlignment="1">
      <alignment horizontal="center" vertical="top"/>
      <protection/>
    </xf>
    <xf numFmtId="0" fontId="25" fillId="0" borderId="0" xfId="57" applyFont="1" applyAlignment="1">
      <alignment horizontal="center"/>
      <protection/>
    </xf>
    <xf numFmtId="0" fontId="9" fillId="0" borderId="0" xfId="57" applyFont="1" applyFill="1" applyBorder="1" applyAlignment="1">
      <alignment vertical="top"/>
      <protection/>
    </xf>
    <xf numFmtId="0" fontId="0" fillId="0" borderId="0" xfId="57" applyFont="1" applyFill="1" applyAlignment="1">
      <alignment horizontal="right" vertical="top"/>
      <protection/>
    </xf>
    <xf numFmtId="0" fontId="26" fillId="0" borderId="0" xfId="57" applyFont="1" applyAlignment="1">
      <alignment horizontal="right"/>
      <protection/>
    </xf>
    <xf numFmtId="0" fontId="27" fillId="0" borderId="0" xfId="57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57" applyFont="1" applyFill="1" applyAlignment="1">
      <alignment horizontal="center" vertical="top"/>
      <protection/>
    </xf>
    <xf numFmtId="0" fontId="26" fillId="0" borderId="0" xfId="57" applyFont="1" applyAlignment="1">
      <alignment horizont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7" fillId="0" borderId="0" xfId="57" applyFont="1" applyFill="1" applyBorder="1" applyAlignment="1">
      <alignment horizontal="center" vertical="top"/>
      <protection/>
    </xf>
    <xf numFmtId="0" fontId="27" fillId="0" borderId="0" xfId="57" applyFont="1" applyFill="1" applyBorder="1" applyAlignment="1">
      <alignment horizontal="left" vertical="top"/>
      <protection/>
    </xf>
    <xf numFmtId="0" fontId="0" fillId="0" borderId="0" xfId="57" applyFont="1" applyFill="1">
      <alignment/>
      <protection/>
    </xf>
    <xf numFmtId="0" fontId="0" fillId="0" borderId="0" xfId="57" applyFont="1" applyFill="1" applyBorder="1" applyAlignment="1">
      <alignment horizontal="left" vertical="top"/>
      <protection/>
    </xf>
    <xf numFmtId="0" fontId="0" fillId="0" borderId="0" xfId="57" applyFont="1" applyFill="1" applyBorder="1" applyAlignment="1">
      <alignment horizontal="center" vertical="top"/>
      <protection/>
    </xf>
    <xf numFmtId="0" fontId="0" fillId="0" borderId="0" xfId="57" applyNumberFormat="1" applyFont="1" applyFill="1" applyAlignment="1">
      <alignment horizontal="center" vertical="top"/>
      <protection/>
    </xf>
    <xf numFmtId="0" fontId="0" fillId="0" borderId="0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center" vertical="top"/>
      <protection/>
    </xf>
    <xf numFmtId="0" fontId="10" fillId="0" borderId="0" xfId="57" applyNumberFormat="1" applyFont="1" applyFill="1" applyAlignment="1">
      <alignment horizontal="center" vertical="top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10" fillId="0" borderId="0" xfId="57" applyFont="1" applyFill="1" applyAlignment="1">
      <alignment horizontal="center"/>
      <protection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 vertical="top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top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49" fontId="9" fillId="0" borderId="11" xfId="57" applyNumberFormat="1" applyFont="1" applyFill="1" applyBorder="1" applyAlignment="1">
      <alignment horizontal="center" vertical="center" wrapText="1"/>
      <protection/>
    </xf>
    <xf numFmtId="49" fontId="9" fillId="33" borderId="15" xfId="48" applyNumberFormat="1" applyFont="1" applyFill="1" applyBorder="1" applyAlignment="1">
      <alignment vertical="center"/>
      <protection/>
    </xf>
    <xf numFmtId="49" fontId="9" fillId="33" borderId="16" xfId="48" applyNumberFormat="1" applyFont="1" applyFill="1" applyBorder="1" applyAlignment="1">
      <alignment horizontal="center" vertical="center"/>
      <protection/>
    </xf>
    <xf numFmtId="0" fontId="1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43" fontId="10" fillId="33" borderId="16" xfId="4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10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1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right"/>
      <protection/>
    </xf>
    <xf numFmtId="4" fontId="2" fillId="33" borderId="12" xfId="40" applyNumberFormat="1" applyFont="1" applyFill="1" applyBorder="1" applyAlignment="1">
      <alignment horizontal="center"/>
    </xf>
    <xf numFmtId="0" fontId="0" fillId="0" borderId="0" xfId="57" applyFont="1">
      <alignment/>
      <protection/>
    </xf>
    <xf numFmtId="4" fontId="0" fillId="33" borderId="12" xfId="57" applyNumberFormat="1" applyFont="1" applyFill="1" applyBorder="1">
      <alignment/>
      <protection/>
    </xf>
    <xf numFmtId="0" fontId="0" fillId="0" borderId="0" xfId="57" applyFont="1" applyFill="1" applyAlignment="1">
      <alignment horizontal="center" vertical="center" wrapText="1"/>
      <protection/>
    </xf>
    <xf numFmtId="4" fontId="2" fillId="33" borderId="12" xfId="57" applyNumberFormat="1" applyFont="1" applyFill="1" applyBorder="1">
      <alignment/>
      <protection/>
    </xf>
    <xf numFmtId="0" fontId="28" fillId="0" borderId="0" xfId="49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10" fillId="0" borderId="0" xfId="57" applyFont="1" applyAlignment="1">
      <alignment/>
      <protection/>
    </xf>
    <xf numFmtId="0" fontId="10" fillId="0" borderId="0" xfId="57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left"/>
      <protection/>
    </xf>
    <xf numFmtId="0" fontId="30" fillId="0" borderId="0" xfId="57" applyFont="1" applyFill="1" applyAlignment="1">
      <alignment horizontal="center" vertical="center" wrapText="1"/>
      <protection/>
    </xf>
    <xf numFmtId="0" fontId="30" fillId="0" borderId="0" xfId="57" applyFont="1" applyFill="1">
      <alignment/>
      <protection/>
    </xf>
    <xf numFmtId="0" fontId="30" fillId="0" borderId="0" xfId="57" applyFont="1" applyFill="1" applyAlignment="1">
      <alignment horizontal="right"/>
      <protection/>
    </xf>
    <xf numFmtId="4" fontId="10" fillId="0" borderId="0" xfId="57" applyNumberFormat="1" applyFont="1">
      <alignment/>
      <protection/>
    </xf>
    <xf numFmtId="0" fontId="31" fillId="0" borderId="0" xfId="57" applyFont="1" applyFill="1" applyAlignment="1">
      <alignment horizontal="center" vertical="center"/>
      <protection/>
    </xf>
    <xf numFmtId="0" fontId="30" fillId="0" borderId="0" xfId="57" applyFont="1" applyFill="1" applyAlignment="1">
      <alignment horizontal="left" vertical="center"/>
      <protection/>
    </xf>
    <xf numFmtId="0" fontId="30" fillId="0" borderId="0" xfId="57" applyFont="1" applyFill="1" applyAlignment="1">
      <alignment horizontal="right" vertical="center"/>
      <protection/>
    </xf>
    <xf numFmtId="0" fontId="30" fillId="0" borderId="0" xfId="57" applyNumberFormat="1" applyFont="1" applyFill="1" applyAlignment="1">
      <alignment horizontal="center" vertical="center"/>
      <protection/>
    </xf>
    <xf numFmtId="0" fontId="10" fillId="0" borderId="0" xfId="57" applyFont="1" applyFill="1" applyAlignment="1">
      <alignment vertical="center"/>
      <protection/>
    </xf>
    <xf numFmtId="0" fontId="30" fillId="0" borderId="0" xfId="57" applyFont="1" applyFill="1" applyAlignment="1">
      <alignment vertical="center"/>
      <protection/>
    </xf>
    <xf numFmtId="0" fontId="30" fillId="0" borderId="0" xfId="57" applyFont="1" applyFill="1" applyAlignment="1">
      <alignment horizontal="center" vertical="center"/>
      <protection/>
    </xf>
    <xf numFmtId="0" fontId="9" fillId="0" borderId="0" xfId="57" applyFont="1" applyFill="1" applyAlignment="1">
      <alignment vertical="center"/>
      <protection/>
    </xf>
    <xf numFmtId="0" fontId="9" fillId="0" borderId="0" xfId="57" applyFont="1" applyFill="1">
      <alignment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>
      <alignment horizontal="left" vertical="center" wrapText="1"/>
      <protection/>
    </xf>
    <xf numFmtId="0" fontId="30" fillId="0" borderId="0" xfId="57" applyFont="1" applyFill="1" applyBorder="1" applyAlignment="1">
      <alignment horizontal="right" vertical="center" wrapText="1"/>
      <protection/>
    </xf>
    <xf numFmtId="0" fontId="30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43" fontId="0" fillId="0" borderId="0" xfId="40" applyFont="1" applyAlignment="1">
      <alignment horizontal="center"/>
    </xf>
    <xf numFmtId="0" fontId="10" fillId="0" borderId="0" xfId="57" applyFont="1" applyFill="1" applyBorder="1" applyAlignment="1">
      <alignment horizontal="left" vertical="top" shrinkToFit="1"/>
      <protection/>
    </xf>
    <xf numFmtId="0" fontId="18" fillId="0" borderId="0" xfId="57" applyFont="1" applyFill="1" applyBorder="1" applyAlignment="1">
      <alignment horizontal="right" vertical="top"/>
      <protection/>
    </xf>
    <xf numFmtId="0" fontId="0" fillId="0" borderId="0" xfId="0" applyAlignment="1">
      <alignment/>
    </xf>
    <xf numFmtId="0" fontId="3" fillId="33" borderId="12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center" vertical="top"/>
      <protection/>
    </xf>
    <xf numFmtId="0" fontId="3" fillId="33" borderId="12" xfId="49" applyFont="1" applyFill="1" applyBorder="1" applyAlignment="1">
      <alignment horizontal="right"/>
      <protection/>
    </xf>
    <xf numFmtId="0" fontId="3" fillId="33" borderId="15" xfId="49" applyFont="1" applyFill="1" applyBorder="1" applyAlignment="1">
      <alignment horizontal="right"/>
      <protection/>
    </xf>
    <xf numFmtId="0" fontId="3" fillId="33" borderId="17" xfId="57" applyFont="1" applyFill="1" applyBorder="1" applyAlignment="1">
      <alignment horizontal="right" wrapText="1"/>
      <protection/>
    </xf>
    <xf numFmtId="0" fontId="3" fillId="33" borderId="18" xfId="57" applyFont="1" applyFill="1" applyBorder="1" applyAlignment="1">
      <alignment horizontal="right" wrapText="1"/>
      <protection/>
    </xf>
    <xf numFmtId="0" fontId="14" fillId="0" borderId="0" xfId="57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0" fillId="0" borderId="0" xfId="57" applyFont="1" applyFill="1" applyAlignment="1">
      <alignment horizontal="left" wrapText="1"/>
      <protection/>
    </xf>
    <xf numFmtId="0" fontId="9" fillId="33" borderId="12" xfId="57" applyFont="1" applyFill="1" applyBorder="1" applyAlignment="1">
      <alignment horizontal="right"/>
      <protection/>
    </xf>
    <xf numFmtId="0" fontId="9" fillId="33" borderId="12" xfId="49" applyFont="1" applyFill="1" applyBorder="1" applyAlignment="1">
      <alignment horizontal="right"/>
      <protection/>
    </xf>
    <xf numFmtId="0" fontId="9" fillId="33" borderId="17" xfId="57" applyFont="1" applyFill="1" applyBorder="1" applyAlignment="1">
      <alignment horizontal="right" wrapText="1"/>
      <protection/>
    </xf>
    <xf numFmtId="0" fontId="9" fillId="33" borderId="18" xfId="57" applyFont="1" applyFill="1" applyBorder="1" applyAlignment="1">
      <alignment horizontal="right" wrapText="1"/>
      <protection/>
    </xf>
    <xf numFmtId="0" fontId="7" fillId="0" borderId="0" xfId="57" applyFont="1" applyFill="1" applyAlignment="1">
      <alignment horizontal="left" shrinkToFit="1"/>
      <protection/>
    </xf>
    <xf numFmtId="0" fontId="0" fillId="0" borderId="0" xfId="0" applyAlignment="1">
      <alignment shrinkToFit="1"/>
    </xf>
    <xf numFmtId="0" fontId="8" fillId="33" borderId="12" xfId="57" applyFont="1" applyFill="1" applyBorder="1" applyAlignment="1">
      <alignment horizontal="right"/>
      <protection/>
    </xf>
    <xf numFmtId="0" fontId="8" fillId="33" borderId="12" xfId="49" applyFont="1" applyFill="1" applyBorder="1" applyAlignment="1">
      <alignment horizontal="right"/>
      <protection/>
    </xf>
    <xf numFmtId="0" fontId="8" fillId="33" borderId="17" xfId="57" applyFont="1" applyFill="1" applyBorder="1" applyAlignment="1">
      <alignment horizontal="right" wrapText="1"/>
      <protection/>
    </xf>
    <xf numFmtId="0" fontId="8" fillId="33" borderId="18" xfId="57" applyFont="1" applyFill="1" applyBorder="1" applyAlignment="1">
      <alignment horizontal="right" wrapText="1"/>
      <protection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_Sheet1" xfId="48"/>
    <cellStyle name="Normal_Tame no RDSD_magistrale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Stils 1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SheetLayoutView="100" zoomScalePageLayoutView="0" workbookViewId="0" topLeftCell="A52">
      <selection activeCell="F64" sqref="F64"/>
    </sheetView>
  </sheetViews>
  <sheetFormatPr defaultColWidth="9.140625" defaultRowHeight="12.75"/>
  <cols>
    <col min="1" max="1" width="7.28125" style="0" customWidth="1"/>
    <col min="2" max="2" width="35.00390625" style="0" customWidth="1"/>
    <col min="3" max="3" width="9.8515625" style="3" customWidth="1"/>
    <col min="4" max="4" width="9.28125" style="3" customWidth="1"/>
    <col min="5" max="5" width="10.7109375" style="6" customWidth="1"/>
    <col min="6" max="6" width="25.421875" style="3" customWidth="1"/>
  </cols>
  <sheetData>
    <row r="1" spans="1:6" s="170" customFormat="1" ht="15">
      <c r="A1" s="166"/>
      <c r="B1" s="167"/>
      <c r="C1" s="168"/>
      <c r="D1" s="169"/>
      <c r="E1" s="166"/>
      <c r="F1" s="167" t="s">
        <v>77</v>
      </c>
    </row>
    <row r="2" spans="1:6" s="170" customFormat="1" ht="15">
      <c r="A2" s="166"/>
      <c r="B2" s="167"/>
      <c r="C2" s="168"/>
      <c r="D2" s="169"/>
      <c r="E2" s="166"/>
      <c r="F2" s="167" t="s">
        <v>78</v>
      </c>
    </row>
    <row r="3" spans="1:6" s="170" customFormat="1" ht="15">
      <c r="A3" s="166"/>
      <c r="B3" s="167"/>
      <c r="C3" s="168"/>
      <c r="D3" s="169"/>
      <c r="E3" s="166"/>
      <c r="F3" s="167"/>
    </row>
    <row r="4" spans="1:6" s="170" customFormat="1" ht="15">
      <c r="A4" s="166"/>
      <c r="B4" s="258" t="s">
        <v>172</v>
      </c>
      <c r="C4" s="259"/>
      <c r="D4" s="259"/>
      <c r="E4" s="259"/>
      <c r="F4" s="259"/>
    </row>
    <row r="5" spans="1:6" ht="12.75">
      <c r="A5" s="18"/>
      <c r="B5" s="19"/>
      <c r="C5" s="261"/>
      <c r="D5" s="261"/>
      <c r="E5" s="261"/>
      <c r="F5" s="261"/>
    </row>
    <row r="6" spans="1:6" ht="12.75">
      <c r="A6" s="18"/>
      <c r="B6" s="19"/>
      <c r="C6" s="71"/>
      <c r="D6" s="72"/>
      <c r="E6" s="18"/>
      <c r="F6" s="19"/>
    </row>
    <row r="7" spans="1:6" s="22" customFormat="1" ht="12">
      <c r="A7" s="18"/>
      <c r="B7" s="21"/>
      <c r="C7" s="73"/>
      <c r="D7" s="73"/>
      <c r="E7" s="20"/>
      <c r="F7" s="20"/>
    </row>
    <row r="8" spans="2:6" s="22" customFormat="1" ht="12">
      <c r="B8" s="23"/>
      <c r="C8" s="74"/>
      <c r="D8" s="75"/>
      <c r="E8" s="24"/>
      <c r="F8" s="24"/>
    </row>
    <row r="9" spans="1:6" s="22" customFormat="1" ht="15.75">
      <c r="A9" s="18"/>
      <c r="B9" s="89" t="s">
        <v>118</v>
      </c>
      <c r="C9" s="90"/>
      <c r="D9" s="91"/>
      <c r="E9" s="25"/>
      <c r="F9" s="25"/>
    </row>
    <row r="10" spans="2:12" s="22" customFormat="1" ht="30.75" customHeight="1">
      <c r="B10" s="266" t="s">
        <v>80</v>
      </c>
      <c r="C10" s="266"/>
      <c r="D10" s="266"/>
      <c r="E10" s="266"/>
      <c r="F10" s="266"/>
      <c r="G10" s="25"/>
      <c r="H10" s="25"/>
      <c r="I10" s="25"/>
      <c r="J10" s="25"/>
      <c r="K10" s="25"/>
      <c r="L10" s="25"/>
    </row>
    <row r="11" spans="2:6" s="22" customFormat="1" ht="15.75">
      <c r="B11" s="89" t="s">
        <v>32</v>
      </c>
      <c r="C11" s="92"/>
      <c r="D11" s="91"/>
      <c r="E11" s="23"/>
      <c r="F11" s="23"/>
    </row>
    <row r="12" spans="2:6" s="22" customFormat="1" ht="15.75">
      <c r="B12" s="93" t="s">
        <v>157</v>
      </c>
      <c r="C12" s="90"/>
      <c r="D12" s="91"/>
      <c r="E12" s="23"/>
      <c r="F12" s="23"/>
    </row>
    <row r="13" spans="2:6" s="22" customFormat="1" ht="15.75">
      <c r="B13" s="89" t="s">
        <v>119</v>
      </c>
      <c r="C13" s="94"/>
      <c r="D13" s="95"/>
      <c r="E13" s="27"/>
      <c r="F13" s="27"/>
    </row>
    <row r="14" spans="2:6" s="22" customFormat="1" ht="15.75">
      <c r="B14" s="96" t="s">
        <v>81</v>
      </c>
      <c r="C14" s="94"/>
      <c r="D14" s="95"/>
      <c r="E14" s="27"/>
      <c r="F14" s="27"/>
    </row>
    <row r="15" spans="2:6" s="22" customFormat="1" ht="15.75">
      <c r="B15" s="89" t="s">
        <v>79</v>
      </c>
      <c r="C15" s="94"/>
      <c r="D15" s="95"/>
      <c r="E15" s="27"/>
      <c r="F15" s="27"/>
    </row>
    <row r="16" spans="2:6" s="22" customFormat="1" ht="12">
      <c r="B16" s="21"/>
      <c r="C16" s="26"/>
      <c r="D16" s="77"/>
      <c r="E16" s="27"/>
      <c r="F16" s="27"/>
    </row>
    <row r="17" spans="2:6" s="22" customFormat="1" ht="12">
      <c r="B17" s="21"/>
      <c r="C17" s="26"/>
      <c r="D17" s="77"/>
      <c r="E17" s="27"/>
      <c r="F17" s="27"/>
    </row>
    <row r="18" spans="2:6" s="22" customFormat="1" ht="12">
      <c r="B18" s="21"/>
      <c r="C18" s="26"/>
      <c r="D18" s="77"/>
      <c r="E18" s="27"/>
      <c r="F18" s="27"/>
    </row>
    <row r="19" spans="1:6" s="22" customFormat="1" ht="24.75" thickBot="1">
      <c r="A19" s="28" t="s">
        <v>33</v>
      </c>
      <c r="B19" s="28" t="s">
        <v>34</v>
      </c>
      <c r="C19" s="28" t="s">
        <v>35</v>
      </c>
      <c r="D19" s="28" t="s">
        <v>82</v>
      </c>
      <c r="E19" s="175" t="s">
        <v>83</v>
      </c>
      <c r="F19" s="175" t="s">
        <v>84</v>
      </c>
    </row>
    <row r="20" spans="1:6" s="22" customFormat="1" ht="13.5" thickBot="1" thickTop="1">
      <c r="A20" s="29">
        <v>1</v>
      </c>
      <c r="B20" s="29">
        <v>2</v>
      </c>
      <c r="C20" s="29">
        <v>3</v>
      </c>
      <c r="D20" s="30">
        <v>4</v>
      </c>
      <c r="E20" s="176">
        <v>5</v>
      </c>
      <c r="F20" s="176">
        <v>6</v>
      </c>
    </row>
    <row r="21" spans="1:6" ht="18.75" customHeight="1" thickTop="1">
      <c r="A21" s="31"/>
      <c r="B21" s="32" t="s">
        <v>140</v>
      </c>
      <c r="C21" s="33"/>
      <c r="D21" s="33"/>
      <c r="E21" s="34"/>
      <c r="F21" s="33"/>
    </row>
    <row r="22" spans="1:6" s="16" customFormat="1" ht="18.75" customHeight="1">
      <c r="A22" s="35" t="s">
        <v>89</v>
      </c>
      <c r="B22" s="36" t="s">
        <v>6</v>
      </c>
      <c r="C22" s="37" t="s">
        <v>5</v>
      </c>
      <c r="D22" s="78">
        <v>1</v>
      </c>
      <c r="E22" s="39"/>
      <c r="F22" s="40"/>
    </row>
    <row r="23" spans="1:6" s="16" customFormat="1" ht="18.75" customHeight="1">
      <c r="A23" s="35" t="s">
        <v>90</v>
      </c>
      <c r="B23" s="36" t="s">
        <v>7</v>
      </c>
      <c r="C23" s="37" t="s">
        <v>5</v>
      </c>
      <c r="D23" s="78">
        <v>1</v>
      </c>
      <c r="E23" s="39"/>
      <c r="F23" s="40"/>
    </row>
    <row r="24" spans="1:6" s="16" customFormat="1" ht="18.75" customHeight="1">
      <c r="A24" s="35" t="s">
        <v>91</v>
      </c>
      <c r="B24" s="36" t="s">
        <v>8</v>
      </c>
      <c r="C24" s="37" t="s">
        <v>1</v>
      </c>
      <c r="D24" s="78">
        <v>204</v>
      </c>
      <c r="E24" s="39"/>
      <c r="F24" s="40"/>
    </row>
    <row r="25" spans="1:6" s="16" customFormat="1" ht="30" customHeight="1">
      <c r="A25" s="35" t="s">
        <v>92</v>
      </c>
      <c r="B25" s="36" t="s">
        <v>9</v>
      </c>
      <c r="C25" s="37" t="s">
        <v>85</v>
      </c>
      <c r="D25" s="78">
        <v>270</v>
      </c>
      <c r="E25" s="39"/>
      <c r="F25" s="40"/>
    </row>
    <row r="26" spans="1:6" s="16" customFormat="1" ht="45" customHeight="1">
      <c r="A26" s="35" t="s">
        <v>93</v>
      </c>
      <c r="B26" s="36" t="s">
        <v>10</v>
      </c>
      <c r="C26" s="37" t="s">
        <v>85</v>
      </c>
      <c r="D26" s="78">
        <v>53</v>
      </c>
      <c r="E26" s="39"/>
      <c r="F26" s="40"/>
    </row>
    <row r="27" spans="1:6" s="16" customFormat="1" ht="18.75" customHeight="1">
      <c r="A27" s="35" t="s">
        <v>94</v>
      </c>
      <c r="B27" s="36" t="s">
        <v>11</v>
      </c>
      <c r="C27" s="37" t="s">
        <v>85</v>
      </c>
      <c r="D27" s="78">
        <v>1028</v>
      </c>
      <c r="E27" s="39"/>
      <c r="F27" s="40"/>
    </row>
    <row r="28" spans="1:6" s="16" customFormat="1" ht="38.25">
      <c r="A28" s="35" t="s">
        <v>95</v>
      </c>
      <c r="B28" s="36" t="s">
        <v>13</v>
      </c>
      <c r="C28" s="37" t="s">
        <v>85</v>
      </c>
      <c r="D28" s="78">
        <v>21</v>
      </c>
      <c r="E28" s="39"/>
      <c r="F28" s="40"/>
    </row>
    <row r="29" spans="1:6" s="16" customFormat="1" ht="25.5">
      <c r="A29" s="35" t="s">
        <v>96</v>
      </c>
      <c r="B29" s="36" t="s">
        <v>14</v>
      </c>
      <c r="C29" s="37" t="s">
        <v>85</v>
      </c>
      <c r="D29" s="78">
        <v>1010</v>
      </c>
      <c r="E29" s="39"/>
      <c r="F29" s="40"/>
    </row>
    <row r="30" spans="1:6" s="16" customFormat="1" ht="38.25">
      <c r="A30" s="35" t="s">
        <v>97</v>
      </c>
      <c r="B30" s="36" t="s">
        <v>15</v>
      </c>
      <c r="C30" s="37" t="s">
        <v>85</v>
      </c>
      <c r="D30" s="78">
        <v>9</v>
      </c>
      <c r="E30" s="39"/>
      <c r="F30" s="40"/>
    </row>
    <row r="31" spans="1:6" s="16" customFormat="1" ht="38.25">
      <c r="A31" s="35" t="s">
        <v>98</v>
      </c>
      <c r="B31" s="36" t="s">
        <v>31</v>
      </c>
      <c r="C31" s="37" t="s">
        <v>0</v>
      </c>
      <c r="D31" s="78">
        <v>3</v>
      </c>
      <c r="E31" s="39"/>
      <c r="F31" s="40"/>
    </row>
    <row r="32" spans="1:6" s="16" customFormat="1" ht="25.5">
      <c r="A32" s="35" t="s">
        <v>99</v>
      </c>
      <c r="B32" s="36" t="s">
        <v>16</v>
      </c>
      <c r="C32" s="37" t="s">
        <v>86</v>
      </c>
      <c r="D32" s="78">
        <v>2.4</v>
      </c>
      <c r="E32" s="39"/>
      <c r="F32" s="40"/>
    </row>
    <row r="33" spans="1:6" s="16" customFormat="1" ht="25.5">
      <c r="A33" s="35" t="s">
        <v>100</v>
      </c>
      <c r="B33" s="36" t="s">
        <v>12</v>
      </c>
      <c r="C33" s="37" t="s">
        <v>0</v>
      </c>
      <c r="D33" s="78">
        <v>8</v>
      </c>
      <c r="E33" s="39"/>
      <c r="F33" s="40"/>
    </row>
    <row r="34" spans="1:6" s="16" customFormat="1" ht="12.75">
      <c r="A34" s="35" t="s">
        <v>101</v>
      </c>
      <c r="B34" s="36" t="s">
        <v>47</v>
      </c>
      <c r="C34" s="37" t="s">
        <v>1</v>
      </c>
      <c r="D34" s="78">
        <v>317</v>
      </c>
      <c r="E34" s="39"/>
      <c r="F34" s="40"/>
    </row>
    <row r="35" spans="1:6" s="16" customFormat="1" ht="13.5">
      <c r="A35" s="35" t="s">
        <v>102</v>
      </c>
      <c r="B35" s="36" t="s">
        <v>46</v>
      </c>
      <c r="C35" s="37" t="s">
        <v>86</v>
      </c>
      <c r="D35" s="78">
        <v>750</v>
      </c>
      <c r="E35" s="39"/>
      <c r="F35" s="40"/>
    </row>
    <row r="36" spans="1:6" s="16" customFormat="1" ht="28.5" customHeight="1">
      <c r="A36" s="35" t="s">
        <v>103</v>
      </c>
      <c r="B36" s="36" t="s">
        <v>48</v>
      </c>
      <c r="C36" s="37" t="s">
        <v>85</v>
      </c>
      <c r="D36" s="78">
        <v>1616</v>
      </c>
      <c r="E36" s="39"/>
      <c r="F36" s="40"/>
    </row>
    <row r="37" spans="1:6" s="8" customFormat="1" ht="17.25" customHeight="1">
      <c r="A37" s="41" t="s">
        <v>104</v>
      </c>
      <c r="B37" s="66" t="s">
        <v>139</v>
      </c>
      <c r="C37" s="42"/>
      <c r="D37" s="79"/>
      <c r="E37" s="44"/>
      <c r="F37" s="45"/>
    </row>
    <row r="38" spans="1:6" s="16" customFormat="1" ht="57.75" customHeight="1">
      <c r="A38" s="35" t="s">
        <v>105</v>
      </c>
      <c r="B38" s="46" t="s">
        <v>49</v>
      </c>
      <c r="C38" s="47" t="s">
        <v>1</v>
      </c>
      <c r="D38" s="80">
        <v>20</v>
      </c>
      <c r="E38" s="39"/>
      <c r="F38" s="40"/>
    </row>
    <row r="39" spans="1:6" s="16" customFormat="1" ht="65.25" customHeight="1">
      <c r="A39" s="35" t="s">
        <v>106</v>
      </c>
      <c r="B39" s="46" t="s">
        <v>50</v>
      </c>
      <c r="C39" s="47" t="s">
        <v>1</v>
      </c>
      <c r="D39" s="80">
        <v>21.5</v>
      </c>
      <c r="E39" s="39"/>
      <c r="F39" s="40"/>
    </row>
    <row r="40" spans="1:6" s="16" customFormat="1" ht="40.5" customHeight="1">
      <c r="A40" s="35" t="s">
        <v>107</v>
      </c>
      <c r="B40" s="46" t="s">
        <v>51</v>
      </c>
      <c r="C40" s="47" t="s">
        <v>85</v>
      </c>
      <c r="D40" s="80">
        <v>5</v>
      </c>
      <c r="E40" s="39"/>
      <c r="F40" s="40"/>
    </row>
    <row r="41" spans="1:6" s="16" customFormat="1" ht="54.75" customHeight="1">
      <c r="A41" s="35" t="s">
        <v>108</v>
      </c>
      <c r="B41" s="46" t="s">
        <v>52</v>
      </c>
      <c r="C41" s="47" t="s">
        <v>85</v>
      </c>
      <c r="D41" s="80">
        <v>118</v>
      </c>
      <c r="E41" s="39"/>
      <c r="F41" s="40"/>
    </row>
    <row r="42" spans="1:6" s="4" customFormat="1" ht="18.75" customHeight="1">
      <c r="A42" s="69">
        <v>21</v>
      </c>
      <c r="B42" s="67" t="s">
        <v>138</v>
      </c>
      <c r="C42" s="48"/>
      <c r="D42" s="81"/>
      <c r="E42" s="50"/>
      <c r="F42" s="51"/>
    </row>
    <row r="43" spans="1:6" s="12" customFormat="1" ht="18.75" customHeight="1">
      <c r="A43" s="70">
        <v>22</v>
      </c>
      <c r="B43" s="68" t="s">
        <v>53</v>
      </c>
      <c r="C43" s="52"/>
      <c r="D43" s="82"/>
      <c r="E43" s="54"/>
      <c r="F43" s="55"/>
    </row>
    <row r="44" spans="1:6" s="8" customFormat="1" ht="30" customHeight="1">
      <c r="A44" s="56" t="s">
        <v>109</v>
      </c>
      <c r="B44" s="36" t="s">
        <v>17</v>
      </c>
      <c r="C44" s="37" t="s">
        <v>85</v>
      </c>
      <c r="D44" s="78">
        <v>1160</v>
      </c>
      <c r="E44" s="57"/>
      <c r="F44" s="58"/>
    </row>
    <row r="45" spans="1:6" s="8" customFormat="1" ht="30" customHeight="1">
      <c r="A45" s="56" t="s">
        <v>110</v>
      </c>
      <c r="B45" s="36" t="s">
        <v>18</v>
      </c>
      <c r="C45" s="37" t="s">
        <v>85</v>
      </c>
      <c r="D45" s="78">
        <v>1173</v>
      </c>
      <c r="E45" s="57"/>
      <c r="F45" s="58"/>
    </row>
    <row r="46" spans="1:6" s="8" customFormat="1" ht="30" customHeight="1">
      <c r="A46" s="56" t="s">
        <v>111</v>
      </c>
      <c r="B46" s="36" t="s">
        <v>19</v>
      </c>
      <c r="C46" s="37" t="s">
        <v>85</v>
      </c>
      <c r="D46" s="78">
        <v>1410</v>
      </c>
      <c r="E46" s="57"/>
      <c r="F46" s="58"/>
    </row>
    <row r="47" spans="1:6" s="8" customFormat="1" ht="30" customHeight="1">
      <c r="A47" s="56" t="s">
        <v>112</v>
      </c>
      <c r="B47" s="36" t="s">
        <v>24</v>
      </c>
      <c r="C47" s="37" t="s">
        <v>87</v>
      </c>
      <c r="D47" s="78">
        <v>531</v>
      </c>
      <c r="E47" s="57"/>
      <c r="F47" s="58"/>
    </row>
    <row r="48" spans="1:6" s="8" customFormat="1" ht="18.75" customHeight="1">
      <c r="A48" s="56" t="s">
        <v>113</v>
      </c>
      <c r="B48" s="52" t="s">
        <v>2</v>
      </c>
      <c r="C48" s="37"/>
      <c r="D48" s="78"/>
      <c r="E48" s="57"/>
      <c r="F48" s="58"/>
    </row>
    <row r="49" spans="1:6" s="8" customFormat="1" ht="25.5">
      <c r="A49" s="56" t="s">
        <v>114</v>
      </c>
      <c r="B49" s="36" t="s">
        <v>20</v>
      </c>
      <c r="C49" s="37" t="s">
        <v>85</v>
      </c>
      <c r="D49" s="78">
        <v>32</v>
      </c>
      <c r="E49" s="57"/>
      <c r="F49" s="58"/>
    </row>
    <row r="50" spans="1:6" s="8" customFormat="1" ht="18.75" customHeight="1">
      <c r="A50" s="56" t="s">
        <v>115</v>
      </c>
      <c r="B50" s="36" t="s">
        <v>21</v>
      </c>
      <c r="C50" s="37" t="s">
        <v>85</v>
      </c>
      <c r="D50" s="78">
        <v>32</v>
      </c>
      <c r="E50" s="57"/>
      <c r="F50" s="58"/>
    </row>
    <row r="51" spans="1:6" s="8" customFormat="1" ht="30" customHeight="1">
      <c r="A51" s="56" t="s">
        <v>116</v>
      </c>
      <c r="B51" s="36" t="s">
        <v>25</v>
      </c>
      <c r="C51" s="37" t="s">
        <v>85</v>
      </c>
      <c r="D51" s="78">
        <v>32</v>
      </c>
      <c r="E51" s="57"/>
      <c r="F51" s="58"/>
    </row>
    <row r="52" spans="1:6" s="8" customFormat="1" ht="29.25" customHeight="1">
      <c r="A52" s="56" t="s">
        <v>117</v>
      </c>
      <c r="B52" s="36" t="s">
        <v>23</v>
      </c>
      <c r="C52" s="37" t="s">
        <v>88</v>
      </c>
      <c r="D52" s="78">
        <v>12</v>
      </c>
      <c r="E52" s="57"/>
      <c r="F52" s="58"/>
    </row>
    <row r="53" spans="1:6" s="107" customFormat="1" ht="17.25" customHeight="1">
      <c r="A53" s="41" t="s">
        <v>120</v>
      </c>
      <c r="B53" s="48" t="s">
        <v>158</v>
      </c>
      <c r="C53" s="42"/>
      <c r="D53" s="79"/>
      <c r="E53" s="44"/>
      <c r="F53" s="45"/>
    </row>
    <row r="54" spans="1:6" s="8" customFormat="1" ht="25.5">
      <c r="A54" s="56" t="s">
        <v>121</v>
      </c>
      <c r="B54" s="36" t="s">
        <v>20</v>
      </c>
      <c r="C54" s="37" t="s">
        <v>85</v>
      </c>
      <c r="D54" s="78">
        <v>233.5</v>
      </c>
      <c r="E54" s="57"/>
      <c r="F54" s="58"/>
    </row>
    <row r="55" spans="1:6" s="8" customFormat="1" ht="25.5">
      <c r="A55" s="56" t="s">
        <v>122</v>
      </c>
      <c r="B55" s="59" t="s">
        <v>54</v>
      </c>
      <c r="C55" s="37" t="s">
        <v>85</v>
      </c>
      <c r="D55" s="78">
        <v>4.5</v>
      </c>
      <c r="E55" s="57"/>
      <c r="F55" s="58"/>
    </row>
    <row r="56" spans="1:6" s="8" customFormat="1" ht="22.5" customHeight="1">
      <c r="A56" s="56" t="s">
        <v>123</v>
      </c>
      <c r="B56" s="36" t="s">
        <v>21</v>
      </c>
      <c r="C56" s="37" t="s">
        <v>85</v>
      </c>
      <c r="D56" s="78">
        <v>238</v>
      </c>
      <c r="E56" s="57"/>
      <c r="F56" s="58"/>
    </row>
    <row r="57" spans="1:6" s="8" customFormat="1" ht="30" customHeight="1">
      <c r="A57" s="56" t="s">
        <v>124</v>
      </c>
      <c r="B57" s="36" t="s">
        <v>22</v>
      </c>
      <c r="C57" s="37" t="s">
        <v>85</v>
      </c>
      <c r="D57" s="78">
        <v>242.6</v>
      </c>
      <c r="E57" s="57"/>
      <c r="F57" s="58"/>
    </row>
    <row r="58" spans="1:6" s="8" customFormat="1" ht="30" customHeight="1">
      <c r="A58" s="56" t="s">
        <v>125</v>
      </c>
      <c r="B58" s="36" t="s">
        <v>23</v>
      </c>
      <c r="C58" s="37" t="s">
        <v>87</v>
      </c>
      <c r="D58" s="78">
        <v>85</v>
      </c>
      <c r="E58" s="57"/>
      <c r="F58" s="58"/>
    </row>
    <row r="59" spans="1:6" s="8" customFormat="1" ht="16.5" customHeight="1">
      <c r="A59" s="56" t="s">
        <v>126</v>
      </c>
      <c r="B59" s="52" t="s">
        <v>3</v>
      </c>
      <c r="C59" s="37"/>
      <c r="D59" s="78"/>
      <c r="E59" s="57"/>
      <c r="F59" s="58"/>
    </row>
    <row r="60" spans="1:6" s="8" customFormat="1" ht="30" customHeight="1">
      <c r="A60" s="35" t="s">
        <v>127</v>
      </c>
      <c r="B60" s="59" t="s">
        <v>64</v>
      </c>
      <c r="C60" s="47" t="s">
        <v>85</v>
      </c>
      <c r="D60" s="80">
        <v>241</v>
      </c>
      <c r="E60" s="39"/>
      <c r="F60" s="40"/>
    </row>
    <row r="61" spans="1:6" s="8" customFormat="1" ht="18.75" customHeight="1">
      <c r="A61" s="56" t="s">
        <v>128</v>
      </c>
      <c r="B61" s="52" t="s">
        <v>4</v>
      </c>
      <c r="C61" s="37"/>
      <c r="D61" s="78"/>
      <c r="E61" s="57"/>
      <c r="F61" s="58"/>
    </row>
    <row r="62" spans="1:6" s="8" customFormat="1" ht="28.5" customHeight="1">
      <c r="A62" s="35" t="s">
        <v>129</v>
      </c>
      <c r="B62" s="36" t="s">
        <v>28</v>
      </c>
      <c r="C62" s="37" t="s">
        <v>1</v>
      </c>
      <c r="D62" s="78">
        <v>59</v>
      </c>
      <c r="E62" s="39"/>
      <c r="F62" s="40"/>
    </row>
    <row r="63" spans="1:6" s="8" customFormat="1" ht="28.5" customHeight="1">
      <c r="A63" s="35" t="s">
        <v>130</v>
      </c>
      <c r="B63" s="36" t="s">
        <v>29</v>
      </c>
      <c r="C63" s="37" t="s">
        <v>1</v>
      </c>
      <c r="D63" s="78">
        <v>4</v>
      </c>
      <c r="E63" s="39"/>
      <c r="F63" s="40"/>
    </row>
    <row r="64" spans="1:6" s="8" customFormat="1" ht="28.5" customHeight="1">
      <c r="A64" s="35" t="s">
        <v>131</v>
      </c>
      <c r="B64" s="36" t="s">
        <v>27</v>
      </c>
      <c r="C64" s="37" t="s">
        <v>1</v>
      </c>
      <c r="D64" s="78">
        <v>3</v>
      </c>
      <c r="E64" s="39"/>
      <c r="F64" s="40"/>
    </row>
    <row r="65" spans="1:6" s="8" customFormat="1" ht="28.5" customHeight="1">
      <c r="A65" s="35" t="s">
        <v>132</v>
      </c>
      <c r="B65" s="36" t="s">
        <v>30</v>
      </c>
      <c r="C65" s="37" t="s">
        <v>1</v>
      </c>
      <c r="D65" s="78">
        <v>47</v>
      </c>
      <c r="E65" s="39"/>
      <c r="F65" s="40"/>
    </row>
    <row r="66" spans="1:6" s="4" customFormat="1" ht="18.75" customHeight="1">
      <c r="A66" s="69">
        <v>45</v>
      </c>
      <c r="B66" s="67" t="s">
        <v>137</v>
      </c>
      <c r="C66" s="48"/>
      <c r="D66" s="81"/>
      <c r="E66" s="50"/>
      <c r="F66" s="51"/>
    </row>
    <row r="67" spans="1:6" s="8" customFormat="1" ht="39.75" customHeight="1">
      <c r="A67" s="35" t="s">
        <v>133</v>
      </c>
      <c r="B67" s="46" t="s">
        <v>55</v>
      </c>
      <c r="C67" s="47" t="s">
        <v>85</v>
      </c>
      <c r="D67" s="83">
        <v>708</v>
      </c>
      <c r="E67" s="39"/>
      <c r="F67" s="40"/>
    </row>
    <row r="68" spans="1:6" s="8" customFormat="1" ht="39" customHeight="1">
      <c r="A68" s="35" t="s">
        <v>134</v>
      </c>
      <c r="B68" s="60" t="s">
        <v>56</v>
      </c>
      <c r="C68" s="47" t="s">
        <v>85</v>
      </c>
      <c r="D68" s="84">
        <v>70</v>
      </c>
      <c r="E68" s="39"/>
      <c r="F68" s="40"/>
    </row>
    <row r="69" spans="1:6" s="4" customFormat="1" ht="18.75" customHeight="1">
      <c r="A69" s="69">
        <v>48</v>
      </c>
      <c r="B69" s="67" t="s">
        <v>136</v>
      </c>
      <c r="C69" s="48"/>
      <c r="D69" s="81"/>
      <c r="E69" s="50"/>
      <c r="F69" s="51"/>
    </row>
    <row r="70" spans="1:6" s="16" customFormat="1" ht="42.75" customHeight="1" thickBot="1">
      <c r="A70" s="61" t="s">
        <v>135</v>
      </c>
      <c r="B70" s="62" t="s">
        <v>26</v>
      </c>
      <c r="C70" s="63" t="s">
        <v>0</v>
      </c>
      <c r="D70" s="85">
        <v>1</v>
      </c>
      <c r="E70" s="39"/>
      <c r="F70" s="40"/>
    </row>
    <row r="71" spans="1:6" s="98" customFormat="1" ht="12.75" thickTop="1">
      <c r="A71" s="77"/>
      <c r="B71" s="25"/>
      <c r="C71" s="97" t="s">
        <v>141</v>
      </c>
      <c r="D71" s="262" t="s">
        <v>39</v>
      </c>
      <c r="E71" s="263"/>
      <c r="F71" s="174"/>
    </row>
    <row r="72" spans="1:6" s="98" customFormat="1" ht="12">
      <c r="A72" s="77"/>
      <c r="B72" s="25"/>
      <c r="C72" s="97" t="s">
        <v>142</v>
      </c>
      <c r="D72" s="264" t="s">
        <v>143</v>
      </c>
      <c r="E72" s="265"/>
      <c r="F72" s="99"/>
    </row>
    <row r="73" spans="1:6" s="98" customFormat="1" ht="12">
      <c r="A73" s="77"/>
      <c r="B73" s="100"/>
      <c r="C73" s="97" t="s">
        <v>144</v>
      </c>
      <c r="D73" s="260" t="s">
        <v>145</v>
      </c>
      <c r="E73" s="260"/>
      <c r="F73" s="101"/>
    </row>
    <row r="74" spans="1:6" s="98" customFormat="1" ht="12">
      <c r="A74" s="77"/>
      <c r="B74" s="100"/>
      <c r="C74" s="97" t="s">
        <v>146</v>
      </c>
      <c r="D74" s="260" t="s">
        <v>147</v>
      </c>
      <c r="E74" s="260"/>
      <c r="F74" s="101"/>
    </row>
    <row r="75" spans="1:6" s="98" customFormat="1" ht="12">
      <c r="A75" s="102"/>
      <c r="B75" s="100"/>
      <c r="C75" s="97" t="s">
        <v>148</v>
      </c>
      <c r="D75" s="260" t="s">
        <v>149</v>
      </c>
      <c r="E75" s="260"/>
      <c r="F75" s="101"/>
    </row>
    <row r="76" spans="1:6" s="9" customFormat="1" ht="15.75" customHeight="1">
      <c r="A76" s="11"/>
      <c r="B76" s="10"/>
      <c r="C76" s="11"/>
      <c r="D76" s="11"/>
      <c r="F76" s="11"/>
    </row>
    <row r="77" spans="1:6" s="9" customFormat="1" ht="15.75" customHeight="1">
      <c r="A77" s="11"/>
      <c r="B77" s="103"/>
      <c r="C77" s="103"/>
      <c r="D77" s="103"/>
      <c r="E77" s="103"/>
      <c r="F77" s="103"/>
    </row>
    <row r="78" spans="1:4" s="133" customFormat="1" ht="12">
      <c r="A78" s="86"/>
      <c r="B78" s="133" t="s">
        <v>168</v>
      </c>
      <c r="D78" s="141"/>
    </row>
    <row r="79" spans="1:4" s="133" customFormat="1" ht="12">
      <c r="A79" s="86"/>
      <c r="B79" s="142"/>
      <c r="D79" s="141"/>
    </row>
    <row r="80" spans="1:4" s="133" customFormat="1" ht="12">
      <c r="A80" s="86"/>
      <c r="B80" s="133" t="s">
        <v>169</v>
      </c>
      <c r="C80" s="87"/>
      <c r="D80" s="141"/>
    </row>
    <row r="81" spans="1:4" s="133" customFormat="1" ht="12">
      <c r="A81" s="86"/>
      <c r="B81" s="142"/>
      <c r="D81" s="141"/>
    </row>
    <row r="82" spans="1:5" s="133" customFormat="1" ht="12">
      <c r="A82" s="86"/>
      <c r="B82" s="133" t="s">
        <v>150</v>
      </c>
      <c r="D82" s="141"/>
      <c r="E82" s="133" t="s">
        <v>151</v>
      </c>
    </row>
    <row r="83" spans="1:4" s="133" customFormat="1" ht="12">
      <c r="A83" s="86"/>
      <c r="B83" s="135"/>
      <c r="D83" s="141"/>
    </row>
    <row r="84" spans="1:5" s="133" customFormat="1" ht="12">
      <c r="A84" s="143" t="s">
        <v>152</v>
      </c>
      <c r="B84" s="144"/>
      <c r="C84" s="145"/>
      <c r="D84" s="146"/>
      <c r="E84" s="145"/>
    </row>
    <row r="85" spans="1:5" s="133" customFormat="1" ht="12">
      <c r="A85" s="143" t="s">
        <v>40</v>
      </c>
      <c r="B85" s="144"/>
      <c r="C85" s="145"/>
      <c r="D85" s="146"/>
      <c r="E85" s="145"/>
    </row>
    <row r="86" spans="1:5" s="133" customFormat="1" ht="12">
      <c r="A86" s="143" t="s">
        <v>153</v>
      </c>
      <c r="B86" s="144"/>
      <c r="C86" s="145"/>
      <c r="D86" s="146"/>
      <c r="E86" s="145"/>
    </row>
    <row r="87" spans="1:6" s="133" customFormat="1" ht="12">
      <c r="A87" s="143" t="s">
        <v>154</v>
      </c>
      <c r="B87" s="144"/>
      <c r="C87" s="145"/>
      <c r="D87" s="146"/>
      <c r="E87" s="145"/>
      <c r="F87" s="147"/>
    </row>
    <row r="88" spans="1:5" s="152" customFormat="1" ht="12">
      <c r="A88" s="143" t="s">
        <v>155</v>
      </c>
      <c r="B88" s="148"/>
      <c r="C88" s="149"/>
      <c r="D88" s="150"/>
      <c r="E88" s="151"/>
    </row>
    <row r="89" spans="1:5" s="152" customFormat="1" ht="12">
      <c r="A89" s="143" t="s">
        <v>41</v>
      </c>
      <c r="B89" s="153"/>
      <c r="C89" s="153"/>
      <c r="D89" s="150"/>
      <c r="E89" s="153"/>
    </row>
    <row r="90" spans="1:6" s="155" customFormat="1" ht="12">
      <c r="A90" s="143" t="s">
        <v>42</v>
      </c>
      <c r="B90" s="154"/>
      <c r="C90" s="153"/>
      <c r="D90" s="150"/>
      <c r="E90" s="153"/>
      <c r="F90" s="152"/>
    </row>
    <row r="91" spans="1:5" s="152" customFormat="1" ht="12">
      <c r="A91" s="143" t="s">
        <v>43</v>
      </c>
      <c r="B91" s="154"/>
      <c r="C91" s="149"/>
      <c r="D91" s="150"/>
      <c r="E91" s="151"/>
    </row>
    <row r="92" spans="1:6" s="156" customFormat="1" ht="12">
      <c r="A92" s="143" t="s">
        <v>44</v>
      </c>
      <c r="B92" s="153"/>
      <c r="C92" s="153"/>
      <c r="D92" s="150"/>
      <c r="E92" s="151"/>
      <c r="F92" s="152"/>
    </row>
    <row r="93" spans="1:6" s="86" customFormat="1" ht="12">
      <c r="A93" s="143" t="s">
        <v>45</v>
      </c>
      <c r="B93" s="144"/>
      <c r="C93" s="157"/>
      <c r="D93" s="158"/>
      <c r="E93" s="151"/>
      <c r="F93" s="152"/>
    </row>
    <row r="94" spans="1:6" s="86" customFormat="1" ht="12">
      <c r="A94" s="143" t="s">
        <v>156</v>
      </c>
      <c r="B94" s="159"/>
      <c r="C94" s="160"/>
      <c r="D94" s="161"/>
      <c r="E94" s="162"/>
      <c r="F94" s="163"/>
    </row>
    <row r="95" spans="3:6" s="123" customFormat="1" ht="12.75">
      <c r="C95" s="164"/>
      <c r="D95" s="164"/>
      <c r="E95" s="165"/>
      <c r="F95" s="164"/>
    </row>
    <row r="96" spans="3:6" s="123" customFormat="1" ht="12.75">
      <c r="C96" s="164"/>
      <c r="D96" s="164"/>
      <c r="E96" s="165"/>
      <c r="F96" s="164"/>
    </row>
  </sheetData>
  <sheetProtection/>
  <mergeCells count="8">
    <mergeCell ref="B4:F4"/>
    <mergeCell ref="D74:E74"/>
    <mergeCell ref="D75:E75"/>
    <mergeCell ref="C5:F5"/>
    <mergeCell ref="D71:E71"/>
    <mergeCell ref="D72:E72"/>
    <mergeCell ref="B10:F10"/>
    <mergeCell ref="D73:E73"/>
  </mergeCells>
  <printOptions horizontalCentered="1"/>
  <pageMargins left="0.7874015748031497" right="0.7874015748031497" top="0.7874015748031497" bottom="0.7874015748031497" header="0.5118110236220472" footer="0"/>
  <pageSetup horizontalDpi="600" verticalDpi="600" orientation="portrait" paperSize="9" scale="89" r:id="rId1"/>
  <headerFooter alignWithMargins="0">
    <oddHeader>&amp;CIepirkuma procedūra, identifikācijas numurs MNP2011/44_ELFLA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110" zoomScaleSheetLayoutView="110" zoomScalePageLayoutView="0" workbookViewId="0" topLeftCell="A13">
      <selection activeCell="D72" sqref="D72"/>
    </sheetView>
  </sheetViews>
  <sheetFormatPr defaultColWidth="9.140625" defaultRowHeight="12.75"/>
  <cols>
    <col min="1" max="1" width="11.140625" style="185" customWidth="1"/>
    <col min="2" max="2" width="35.00390625" style="185" customWidth="1"/>
    <col min="3" max="3" width="11.140625" style="255" customWidth="1"/>
    <col min="4" max="4" width="10.7109375" style="185" customWidth="1"/>
    <col min="5" max="5" width="10.7109375" style="256" customWidth="1"/>
    <col min="6" max="6" width="11.57421875" style="255" customWidth="1"/>
    <col min="7" max="7" width="17.57421875" style="185" customWidth="1"/>
    <col min="8" max="8" width="45.57421875" style="185" customWidth="1"/>
    <col min="9" max="16384" width="9.140625" style="185" customWidth="1"/>
  </cols>
  <sheetData>
    <row r="1" spans="1:10" s="123" customFormat="1" ht="12.75">
      <c r="A1" s="177"/>
      <c r="B1" s="178"/>
      <c r="C1" s="179"/>
      <c r="D1" s="180"/>
      <c r="E1" s="180"/>
      <c r="F1" s="178" t="s">
        <v>77</v>
      </c>
      <c r="H1" s="177"/>
      <c r="I1" s="178"/>
      <c r="J1" s="178"/>
    </row>
    <row r="2" spans="1:10" s="123" customFormat="1" ht="12.75">
      <c r="A2" s="177"/>
      <c r="B2" s="178"/>
      <c r="C2" s="179"/>
      <c r="D2" s="180"/>
      <c r="E2" s="180"/>
      <c r="F2" s="178" t="s">
        <v>78</v>
      </c>
      <c r="H2" s="177"/>
      <c r="I2" s="178"/>
      <c r="J2" s="178"/>
    </row>
    <row r="3" spans="1:10" s="123" customFormat="1" ht="12.75">
      <c r="A3" s="177"/>
      <c r="B3" s="178"/>
      <c r="C3" s="179"/>
      <c r="D3" s="180"/>
      <c r="E3" s="177"/>
      <c r="F3" s="178"/>
      <c r="G3" s="179"/>
      <c r="H3" s="180"/>
      <c r="I3" s="177"/>
      <c r="J3" s="178"/>
    </row>
    <row r="4" spans="1:10" s="123" customFormat="1" ht="12.75">
      <c r="A4" s="177"/>
      <c r="B4" s="181" t="s">
        <v>170</v>
      </c>
      <c r="D4" s="181"/>
      <c r="E4" s="181"/>
      <c r="F4" s="181"/>
      <c r="G4" s="181"/>
      <c r="H4" s="181"/>
      <c r="I4" s="181"/>
      <c r="J4" s="181"/>
    </row>
    <row r="5" spans="1:10" ht="12.75">
      <c r="A5" s="182"/>
      <c r="B5" s="183"/>
      <c r="C5" s="184"/>
      <c r="D5" s="184"/>
      <c r="E5" s="184"/>
      <c r="F5" s="184"/>
      <c r="G5" s="184"/>
      <c r="H5" s="184"/>
      <c r="I5" s="184"/>
      <c r="J5" s="184"/>
    </row>
    <row r="6" spans="1:6" ht="12.75">
      <c r="A6" s="182"/>
      <c r="B6" s="183"/>
      <c r="C6" s="186"/>
      <c r="D6" s="187"/>
      <c r="E6" s="182"/>
      <c r="F6" s="183"/>
    </row>
    <row r="7" spans="1:6" s="191" customFormat="1" ht="12.75">
      <c r="A7" s="182"/>
      <c r="B7" s="188"/>
      <c r="C7" s="189"/>
      <c r="D7" s="189"/>
      <c r="E7" s="190"/>
      <c r="F7" s="190"/>
    </row>
    <row r="8" spans="2:6" s="191" customFormat="1" ht="12.75">
      <c r="B8" s="192"/>
      <c r="C8" s="193"/>
      <c r="D8" s="194"/>
      <c r="E8" s="195"/>
      <c r="F8" s="195"/>
    </row>
    <row r="9" spans="1:6" s="191" customFormat="1" ht="12.75">
      <c r="A9" s="182"/>
      <c r="B9" s="196" t="s">
        <v>118</v>
      </c>
      <c r="C9" s="197"/>
      <c r="D9" s="198"/>
      <c r="E9" s="199"/>
      <c r="F9" s="199"/>
    </row>
    <row r="10" spans="1:12" s="191" customFormat="1" ht="12.75">
      <c r="A10" s="267" t="s">
        <v>80</v>
      </c>
      <c r="B10" s="268"/>
      <c r="C10" s="268"/>
      <c r="D10" s="268"/>
      <c r="E10" s="268"/>
      <c r="F10" s="268"/>
      <c r="G10" s="257"/>
      <c r="H10" s="199"/>
      <c r="I10" s="199"/>
      <c r="J10" s="199"/>
      <c r="K10" s="199"/>
      <c r="L10" s="199"/>
    </row>
    <row r="11" spans="2:6" s="191" customFormat="1" ht="12.75">
      <c r="B11" s="196" t="s">
        <v>32</v>
      </c>
      <c r="C11" s="200"/>
      <c r="D11" s="198"/>
      <c r="E11" s="192"/>
      <c r="F11" s="192"/>
    </row>
    <row r="12" spans="2:6" s="191" customFormat="1" ht="12.75">
      <c r="B12" s="201" t="s">
        <v>159</v>
      </c>
      <c r="C12" s="197"/>
      <c r="D12" s="198"/>
      <c r="E12" s="192"/>
      <c r="F12" s="192"/>
    </row>
    <row r="13" spans="2:6" s="191" customFormat="1" ht="12.75">
      <c r="B13" s="196" t="s">
        <v>119</v>
      </c>
      <c r="C13" s="202"/>
      <c r="D13" s="203"/>
      <c r="E13" s="204"/>
      <c r="F13" s="204"/>
    </row>
    <row r="14" spans="2:6" s="191" customFormat="1" ht="12.75">
      <c r="B14" s="205" t="s">
        <v>160</v>
      </c>
      <c r="C14" s="202"/>
      <c r="D14" s="203"/>
      <c r="E14" s="204"/>
      <c r="F14" s="204"/>
    </row>
    <row r="15" spans="2:6" s="191" customFormat="1" ht="12.75">
      <c r="B15" s="196" t="s">
        <v>79</v>
      </c>
      <c r="C15" s="202"/>
      <c r="D15" s="203"/>
      <c r="E15" s="204"/>
      <c r="F15" s="204"/>
    </row>
    <row r="16" spans="2:6" s="191" customFormat="1" ht="12.75">
      <c r="B16" s="196"/>
      <c r="C16" s="202"/>
      <c r="D16" s="203"/>
      <c r="E16" s="204"/>
      <c r="F16" s="204"/>
    </row>
    <row r="17" spans="1:6" s="191" customFormat="1" ht="39" thickBot="1">
      <c r="A17" s="206" t="s">
        <v>33</v>
      </c>
      <c r="B17" s="206" t="s">
        <v>34</v>
      </c>
      <c r="C17" s="206" t="s">
        <v>35</v>
      </c>
      <c r="D17" s="206" t="s">
        <v>82</v>
      </c>
      <c r="E17" s="206" t="s">
        <v>83</v>
      </c>
      <c r="F17" s="206" t="s">
        <v>84</v>
      </c>
    </row>
    <row r="18" spans="1:6" s="191" customFormat="1" ht="14.25" thickBot="1" thickTop="1">
      <c r="A18" s="207">
        <v>1</v>
      </c>
      <c r="B18" s="207">
        <v>2</v>
      </c>
      <c r="C18" s="207">
        <v>3</v>
      </c>
      <c r="D18" s="208">
        <v>4</v>
      </c>
      <c r="E18" s="207">
        <v>5</v>
      </c>
      <c r="F18" s="207">
        <v>6</v>
      </c>
    </row>
    <row r="19" spans="1:10" ht="18.75" customHeight="1" thickTop="1">
      <c r="A19" s="209"/>
      <c r="B19" s="210" t="s">
        <v>140</v>
      </c>
      <c r="C19" s="211"/>
      <c r="D19" s="212"/>
      <c r="E19" s="213"/>
      <c r="F19" s="211"/>
      <c r="H19" s="214"/>
      <c r="I19" s="214"/>
      <c r="J19" s="214"/>
    </row>
    <row r="20" spans="1:10" s="16" customFormat="1" ht="13.5" customHeight="1">
      <c r="A20" s="35" t="s">
        <v>89</v>
      </c>
      <c r="B20" s="36" t="s">
        <v>6</v>
      </c>
      <c r="C20" s="37" t="s">
        <v>5</v>
      </c>
      <c r="D20" s="80">
        <v>1</v>
      </c>
      <c r="E20" s="39"/>
      <c r="F20" s="40"/>
      <c r="H20" s="13"/>
      <c r="I20" s="14"/>
      <c r="J20" s="17"/>
    </row>
    <row r="21" spans="1:10" s="16" customFormat="1" ht="15" customHeight="1">
      <c r="A21" s="35" t="s">
        <v>90</v>
      </c>
      <c r="B21" s="36" t="s">
        <v>7</v>
      </c>
      <c r="C21" s="37" t="s">
        <v>5</v>
      </c>
      <c r="D21" s="80">
        <v>1</v>
      </c>
      <c r="E21" s="39"/>
      <c r="F21" s="40"/>
      <c r="H21" s="13"/>
      <c r="I21" s="14"/>
      <c r="J21" s="17"/>
    </row>
    <row r="22" spans="1:10" s="16" customFormat="1" ht="15.75" customHeight="1">
      <c r="A22" s="35" t="s">
        <v>91</v>
      </c>
      <c r="B22" s="36" t="s">
        <v>8</v>
      </c>
      <c r="C22" s="37" t="s">
        <v>1</v>
      </c>
      <c r="D22" s="80">
        <v>380</v>
      </c>
      <c r="E22" s="39"/>
      <c r="F22" s="40"/>
      <c r="H22" s="13"/>
      <c r="I22" s="14"/>
      <c r="J22" s="17"/>
    </row>
    <row r="23" spans="1:10" s="16" customFormat="1" ht="26.25" customHeight="1">
      <c r="A23" s="35" t="s">
        <v>92</v>
      </c>
      <c r="B23" s="36" t="s">
        <v>58</v>
      </c>
      <c r="C23" s="37" t="s">
        <v>85</v>
      </c>
      <c r="D23" s="80">
        <v>850</v>
      </c>
      <c r="E23" s="39"/>
      <c r="F23" s="40"/>
      <c r="H23" s="13"/>
      <c r="I23" s="14"/>
      <c r="J23" s="17"/>
    </row>
    <row r="24" spans="1:10" s="16" customFormat="1" ht="25.5">
      <c r="A24" s="35" t="s">
        <v>93</v>
      </c>
      <c r="B24" s="36" t="s">
        <v>59</v>
      </c>
      <c r="C24" s="37" t="s">
        <v>85</v>
      </c>
      <c r="D24" s="80">
        <v>35</v>
      </c>
      <c r="E24" s="39"/>
      <c r="F24" s="40"/>
      <c r="H24" s="13"/>
      <c r="I24" s="14"/>
      <c r="J24" s="17"/>
    </row>
    <row r="25" spans="1:10" s="16" customFormat="1" ht="25.5">
      <c r="A25" s="35" t="s">
        <v>94</v>
      </c>
      <c r="B25" s="36" t="s">
        <v>14</v>
      </c>
      <c r="C25" s="37" t="s">
        <v>85</v>
      </c>
      <c r="D25" s="80">
        <v>1045</v>
      </c>
      <c r="E25" s="39"/>
      <c r="F25" s="40"/>
      <c r="H25" s="15"/>
      <c r="I25" s="14"/>
      <c r="J25" s="17"/>
    </row>
    <row r="26" spans="1:10" s="16" customFormat="1" ht="25.5">
      <c r="A26" s="35" t="s">
        <v>95</v>
      </c>
      <c r="B26" s="36" t="s">
        <v>60</v>
      </c>
      <c r="C26" s="37" t="s">
        <v>0</v>
      </c>
      <c r="D26" s="80">
        <v>1</v>
      </c>
      <c r="E26" s="39"/>
      <c r="F26" s="40"/>
      <c r="H26" s="15"/>
      <c r="I26" s="14"/>
      <c r="J26" s="17"/>
    </row>
    <row r="27" spans="1:10" s="16" customFormat="1" ht="25.5">
      <c r="A27" s="35" t="s">
        <v>96</v>
      </c>
      <c r="B27" s="46" t="s">
        <v>161</v>
      </c>
      <c r="C27" s="47" t="s">
        <v>0</v>
      </c>
      <c r="D27" s="80">
        <v>1</v>
      </c>
      <c r="E27" s="39"/>
      <c r="F27" s="40"/>
      <c r="H27" s="15"/>
      <c r="I27" s="14"/>
      <c r="J27" s="17"/>
    </row>
    <row r="28" spans="1:10" s="16" customFormat="1" ht="25.5">
      <c r="A28" s="35" t="s">
        <v>97</v>
      </c>
      <c r="B28" s="36" t="s">
        <v>61</v>
      </c>
      <c r="C28" s="37" t="s">
        <v>0</v>
      </c>
      <c r="D28" s="80">
        <v>2</v>
      </c>
      <c r="E28" s="39"/>
      <c r="F28" s="40"/>
      <c r="H28" s="15"/>
      <c r="I28" s="14"/>
      <c r="J28" s="17"/>
    </row>
    <row r="29" spans="1:10" s="16" customFormat="1" ht="17.25" customHeight="1">
      <c r="A29" s="35" t="s">
        <v>98</v>
      </c>
      <c r="B29" s="36" t="s">
        <v>47</v>
      </c>
      <c r="C29" s="37" t="s">
        <v>1</v>
      </c>
      <c r="D29" s="80">
        <v>170</v>
      </c>
      <c r="E29" s="39"/>
      <c r="F29" s="40"/>
      <c r="H29" s="13"/>
      <c r="I29" s="14"/>
      <c r="J29" s="17"/>
    </row>
    <row r="30" spans="1:10" s="16" customFormat="1" ht="15.75">
      <c r="A30" s="35" t="s">
        <v>99</v>
      </c>
      <c r="B30" s="36" t="s">
        <v>46</v>
      </c>
      <c r="C30" s="37" t="s">
        <v>88</v>
      </c>
      <c r="D30" s="80">
        <v>1265</v>
      </c>
      <c r="E30" s="39"/>
      <c r="F30" s="40"/>
      <c r="H30" s="13"/>
      <c r="I30" s="14"/>
      <c r="J30" s="17"/>
    </row>
    <row r="31" spans="1:10" s="16" customFormat="1" ht="38.25">
      <c r="A31" s="35" t="s">
        <v>100</v>
      </c>
      <c r="B31" s="36" t="s">
        <v>48</v>
      </c>
      <c r="C31" s="37" t="s">
        <v>85</v>
      </c>
      <c r="D31" s="80">
        <v>2550</v>
      </c>
      <c r="E31" s="39"/>
      <c r="F31" s="40"/>
      <c r="H31" s="13"/>
      <c r="I31" s="14"/>
      <c r="J31" s="17"/>
    </row>
    <row r="32" spans="1:6" s="8" customFormat="1" ht="17.25" customHeight="1">
      <c r="A32" s="41" t="s">
        <v>101</v>
      </c>
      <c r="B32" s="66" t="s">
        <v>139</v>
      </c>
      <c r="C32" s="42"/>
      <c r="D32" s="215"/>
      <c r="E32" s="44"/>
      <c r="F32" s="45"/>
    </row>
    <row r="33" spans="1:6" s="16" customFormat="1" ht="51">
      <c r="A33" s="35" t="s">
        <v>102</v>
      </c>
      <c r="B33" s="46" t="s">
        <v>62</v>
      </c>
      <c r="C33" s="47" t="s">
        <v>1</v>
      </c>
      <c r="D33" s="80">
        <v>12.5</v>
      </c>
      <c r="E33" s="39"/>
      <c r="F33" s="40"/>
    </row>
    <row r="34" spans="1:6" s="16" customFormat="1" ht="51">
      <c r="A34" s="35" t="s">
        <v>103</v>
      </c>
      <c r="B34" s="46" t="s">
        <v>63</v>
      </c>
      <c r="C34" s="47" t="s">
        <v>1</v>
      </c>
      <c r="D34" s="80">
        <v>10</v>
      </c>
      <c r="E34" s="39"/>
      <c r="F34" s="40"/>
    </row>
    <row r="35" spans="1:6" s="16" customFormat="1" ht="25.5">
      <c r="A35" s="35" t="s">
        <v>104</v>
      </c>
      <c r="B35" s="46" t="s">
        <v>51</v>
      </c>
      <c r="C35" s="47" t="s">
        <v>85</v>
      </c>
      <c r="D35" s="80">
        <v>2.5</v>
      </c>
      <c r="E35" s="39"/>
      <c r="F35" s="40"/>
    </row>
    <row r="36" spans="1:6" s="16" customFormat="1" ht="52.5" customHeight="1">
      <c r="A36" s="35" t="s">
        <v>105</v>
      </c>
      <c r="B36" s="46" t="s">
        <v>52</v>
      </c>
      <c r="C36" s="47" t="s">
        <v>85</v>
      </c>
      <c r="D36" s="80">
        <v>48</v>
      </c>
      <c r="E36" s="39"/>
      <c r="F36" s="40"/>
    </row>
    <row r="37" spans="1:6" s="216" customFormat="1" ht="18.75" customHeight="1">
      <c r="A37" s="69">
        <v>18</v>
      </c>
      <c r="B37" s="67" t="s">
        <v>138</v>
      </c>
      <c r="C37" s="48"/>
      <c r="D37" s="215"/>
      <c r="E37" s="50"/>
      <c r="F37" s="51"/>
    </row>
    <row r="38" spans="1:6" s="218" customFormat="1" ht="18.75" customHeight="1">
      <c r="A38" s="70">
        <v>19</v>
      </c>
      <c r="B38" s="68" t="s">
        <v>53</v>
      </c>
      <c r="C38" s="52"/>
      <c r="D38" s="217"/>
      <c r="E38" s="54"/>
      <c r="F38" s="55"/>
    </row>
    <row r="39" spans="1:6" s="16" customFormat="1" ht="25.5">
      <c r="A39" s="35" t="s">
        <v>108</v>
      </c>
      <c r="B39" s="36" t="s">
        <v>17</v>
      </c>
      <c r="C39" s="37" t="s">
        <v>85</v>
      </c>
      <c r="D39" s="80">
        <f>ROUND(2020+380*0.06,0)+19</f>
        <v>2062</v>
      </c>
      <c r="E39" s="39"/>
      <c r="F39" s="40"/>
    </row>
    <row r="40" spans="1:6" s="16" customFormat="1" ht="26.25" customHeight="1">
      <c r="A40" s="35" t="s">
        <v>162</v>
      </c>
      <c r="B40" s="36" t="s">
        <v>18</v>
      </c>
      <c r="C40" s="37" t="s">
        <v>85</v>
      </c>
      <c r="D40" s="80">
        <f>ROUND(D39+380*0.06,0)</f>
        <v>2085</v>
      </c>
      <c r="E40" s="39"/>
      <c r="F40" s="40"/>
    </row>
    <row r="41" spans="1:6" s="16" customFormat="1" ht="25.5">
      <c r="A41" s="35" t="s">
        <v>163</v>
      </c>
      <c r="B41" s="36" t="s">
        <v>19</v>
      </c>
      <c r="C41" s="37" t="s">
        <v>85</v>
      </c>
      <c r="D41" s="80">
        <v>2468</v>
      </c>
      <c r="E41" s="39"/>
      <c r="F41" s="40"/>
    </row>
    <row r="42" spans="1:6" s="16" customFormat="1" ht="25.5">
      <c r="A42" s="35" t="s">
        <v>109</v>
      </c>
      <c r="B42" s="36" t="s">
        <v>24</v>
      </c>
      <c r="C42" s="37" t="s">
        <v>88</v>
      </c>
      <c r="D42" s="80">
        <f>ROUND((D41+150*0.35*1.5)*0.35,0)</f>
        <v>891</v>
      </c>
      <c r="E42" s="39"/>
      <c r="F42" s="40"/>
    </row>
    <row r="43" spans="1:6" s="16" customFormat="1" ht="12.75">
      <c r="A43" s="35" t="s">
        <v>110</v>
      </c>
      <c r="B43" s="52" t="s">
        <v>3</v>
      </c>
      <c r="C43" s="37"/>
      <c r="D43" s="80"/>
      <c r="E43" s="39"/>
      <c r="F43" s="40"/>
    </row>
    <row r="44" spans="1:6" s="16" customFormat="1" ht="25.5">
      <c r="A44" s="35" t="s">
        <v>111</v>
      </c>
      <c r="B44" s="59" t="s">
        <v>64</v>
      </c>
      <c r="C44" s="47" t="s">
        <v>85</v>
      </c>
      <c r="D44" s="80">
        <v>442</v>
      </c>
      <c r="E44" s="39"/>
      <c r="F44" s="40"/>
    </row>
    <row r="45" spans="1:6" s="216" customFormat="1" ht="18.75" customHeight="1">
      <c r="A45" s="69">
        <v>26</v>
      </c>
      <c r="B45" s="67" t="s">
        <v>137</v>
      </c>
      <c r="C45" s="48"/>
      <c r="D45" s="215"/>
      <c r="E45" s="50"/>
      <c r="F45" s="51"/>
    </row>
    <row r="46" spans="1:6" s="16" customFormat="1" ht="51">
      <c r="A46" s="35" t="s">
        <v>113</v>
      </c>
      <c r="B46" s="46" t="s">
        <v>65</v>
      </c>
      <c r="C46" s="47" t="s">
        <v>85</v>
      </c>
      <c r="D46" s="80">
        <v>404</v>
      </c>
      <c r="E46" s="39"/>
      <c r="F46" s="40"/>
    </row>
    <row r="47" spans="1:6" s="216" customFormat="1" ht="18.75" customHeight="1">
      <c r="A47" s="69">
        <v>28</v>
      </c>
      <c r="B47" s="67" t="s">
        <v>136</v>
      </c>
      <c r="C47" s="48"/>
      <c r="D47" s="215"/>
      <c r="E47" s="50"/>
      <c r="F47" s="51"/>
    </row>
    <row r="48" spans="1:6" s="16" customFormat="1" ht="26.25" customHeight="1">
      <c r="A48" s="56" t="s">
        <v>115</v>
      </c>
      <c r="B48" s="46" t="s">
        <v>66</v>
      </c>
      <c r="C48" s="47" t="s">
        <v>0</v>
      </c>
      <c r="D48" s="80">
        <v>1</v>
      </c>
      <c r="E48" s="39"/>
      <c r="F48" s="40"/>
    </row>
    <row r="49" spans="1:6" s="16" customFormat="1" ht="28.5" customHeight="1">
      <c r="A49" s="56" t="s">
        <v>116</v>
      </c>
      <c r="B49" s="46" t="s">
        <v>67</v>
      </c>
      <c r="C49" s="47" t="s">
        <v>0</v>
      </c>
      <c r="D49" s="80">
        <v>2</v>
      </c>
      <c r="E49" s="39"/>
      <c r="F49" s="40"/>
    </row>
    <row r="50" spans="1:6" s="16" customFormat="1" ht="27" customHeight="1">
      <c r="A50" s="56" t="s">
        <v>117</v>
      </c>
      <c r="B50" s="46" t="s">
        <v>68</v>
      </c>
      <c r="C50" s="47" t="s">
        <v>0</v>
      </c>
      <c r="D50" s="80">
        <v>3</v>
      </c>
      <c r="E50" s="39"/>
      <c r="F50" s="40"/>
    </row>
    <row r="51" spans="1:6" s="16" customFormat="1" ht="39" customHeight="1" thickBot="1">
      <c r="A51" s="56" t="s">
        <v>120</v>
      </c>
      <c r="B51" s="108" t="s">
        <v>69</v>
      </c>
      <c r="C51" s="109" t="s">
        <v>0</v>
      </c>
      <c r="D51" s="110">
        <v>2</v>
      </c>
      <c r="E51" s="64"/>
      <c r="F51" s="65"/>
    </row>
    <row r="52" spans="1:6" s="222" customFormat="1" ht="13.5" thickTop="1">
      <c r="A52" s="219"/>
      <c r="B52" s="199"/>
      <c r="C52" s="220" t="s">
        <v>141</v>
      </c>
      <c r="D52" s="271" t="s">
        <v>39</v>
      </c>
      <c r="E52" s="271"/>
      <c r="F52" s="221"/>
    </row>
    <row r="53" spans="1:6" s="222" customFormat="1" ht="12.75">
      <c r="A53" s="219"/>
      <c r="B53" s="199"/>
      <c r="C53" s="220" t="s">
        <v>142</v>
      </c>
      <c r="D53" s="272" t="s">
        <v>143</v>
      </c>
      <c r="E53" s="273"/>
      <c r="F53" s="223"/>
    </row>
    <row r="54" spans="1:6" s="222" customFormat="1" ht="12.75">
      <c r="A54" s="219"/>
      <c r="B54" s="224"/>
      <c r="C54" s="220" t="s">
        <v>144</v>
      </c>
      <c r="D54" s="270" t="s">
        <v>145</v>
      </c>
      <c r="E54" s="270"/>
      <c r="F54" s="225"/>
    </row>
    <row r="55" spans="1:6" s="222" customFormat="1" ht="12.75">
      <c r="A55" s="219"/>
      <c r="B55" s="224"/>
      <c r="C55" s="220" t="s">
        <v>146</v>
      </c>
      <c r="D55" s="270" t="s">
        <v>147</v>
      </c>
      <c r="E55" s="270"/>
      <c r="F55" s="225"/>
    </row>
    <row r="56" spans="1:6" s="222" customFormat="1" ht="12.75">
      <c r="A56" s="226"/>
      <c r="B56" s="224"/>
      <c r="C56" s="220" t="s">
        <v>148</v>
      </c>
      <c r="D56" s="270" t="s">
        <v>149</v>
      </c>
      <c r="E56" s="270"/>
      <c r="F56" s="225"/>
    </row>
    <row r="57" spans="1:6" s="228" customFormat="1" ht="15.75" customHeight="1">
      <c r="A57" s="227"/>
      <c r="C57" s="229"/>
      <c r="D57" s="229"/>
      <c r="E57" s="230"/>
      <c r="F57" s="227"/>
    </row>
    <row r="58" spans="1:6" s="228" customFormat="1" ht="15.75" customHeight="1">
      <c r="A58" s="227"/>
      <c r="B58" s="231"/>
      <c r="C58" s="231"/>
      <c r="D58" s="231"/>
      <c r="E58" s="231"/>
      <c r="F58" s="231"/>
    </row>
    <row r="59" spans="1:4" s="232" customFormat="1" ht="12.75">
      <c r="A59" s="201"/>
      <c r="B59" s="232" t="s">
        <v>173</v>
      </c>
      <c r="D59" s="233"/>
    </row>
    <row r="60" spans="1:4" s="232" customFormat="1" ht="12.75">
      <c r="A60" s="201"/>
      <c r="B60" s="234"/>
      <c r="D60" s="233"/>
    </row>
    <row r="61" spans="1:4" s="232" customFormat="1" ht="12.75">
      <c r="A61" s="201"/>
      <c r="B61" s="232" t="s">
        <v>174</v>
      </c>
      <c r="C61" s="202"/>
      <c r="D61" s="233"/>
    </row>
    <row r="62" spans="1:4" s="232" customFormat="1" ht="12.75">
      <c r="A62" s="201"/>
      <c r="B62" s="234"/>
      <c r="D62" s="233"/>
    </row>
    <row r="63" spans="1:5" s="232" customFormat="1" ht="12.75">
      <c r="A63" s="201"/>
      <c r="B63" s="232" t="s">
        <v>150</v>
      </c>
      <c r="D63" s="233"/>
      <c r="E63" s="232" t="s">
        <v>151</v>
      </c>
    </row>
    <row r="64" spans="1:4" s="232" customFormat="1" ht="12.75">
      <c r="A64" s="201"/>
      <c r="B64" s="235"/>
      <c r="D64" s="233"/>
    </row>
    <row r="65" spans="1:5" s="232" customFormat="1" ht="12.75">
      <c r="A65" s="236" t="s">
        <v>152</v>
      </c>
      <c r="B65" s="237"/>
      <c r="C65" s="238"/>
      <c r="D65" s="239"/>
      <c r="E65" s="238"/>
    </row>
    <row r="66" spans="1:5" s="232" customFormat="1" ht="12.75">
      <c r="A66" s="236" t="s">
        <v>40</v>
      </c>
      <c r="B66" s="237"/>
      <c r="C66" s="238"/>
      <c r="D66" s="239"/>
      <c r="E66" s="238"/>
    </row>
    <row r="67" spans="1:5" s="232" customFormat="1" ht="12.75">
      <c r="A67" s="236" t="s">
        <v>153</v>
      </c>
      <c r="B67" s="237"/>
      <c r="C67" s="238"/>
      <c r="D67" s="239"/>
      <c r="E67" s="238"/>
    </row>
    <row r="68" spans="1:6" s="232" customFormat="1" ht="12.75">
      <c r="A68" s="236" t="s">
        <v>154</v>
      </c>
      <c r="B68" s="237"/>
      <c r="C68" s="238"/>
      <c r="D68" s="239"/>
      <c r="E68" s="238"/>
      <c r="F68" s="240"/>
    </row>
    <row r="69" spans="1:5" s="245" customFormat="1" ht="12.75">
      <c r="A69" s="236" t="s">
        <v>155</v>
      </c>
      <c r="B69" s="241"/>
      <c r="C69" s="242"/>
      <c r="D69" s="243"/>
      <c r="E69" s="244"/>
    </row>
    <row r="70" spans="1:6" s="245" customFormat="1" ht="25.5" customHeight="1">
      <c r="A70" s="269" t="s">
        <v>41</v>
      </c>
      <c r="B70" s="268"/>
      <c r="C70" s="268"/>
      <c r="D70" s="268"/>
      <c r="E70" s="268"/>
      <c r="F70" s="268"/>
    </row>
    <row r="71" spans="1:6" s="248" customFormat="1" ht="12.75">
      <c r="A71" s="236" t="s">
        <v>42</v>
      </c>
      <c r="B71" s="247"/>
      <c r="C71" s="246"/>
      <c r="D71" s="243"/>
      <c r="E71" s="246"/>
      <c r="F71" s="245"/>
    </row>
    <row r="72" spans="1:5" s="245" customFormat="1" ht="12.75">
      <c r="A72" s="236" t="s">
        <v>43</v>
      </c>
      <c r="B72" s="247"/>
      <c r="C72" s="242"/>
      <c r="D72" s="243"/>
      <c r="E72" s="244"/>
    </row>
    <row r="73" spans="1:6" s="249" customFormat="1" ht="12.75">
      <c r="A73" s="236" t="s">
        <v>44</v>
      </c>
      <c r="B73" s="246"/>
      <c r="C73" s="246"/>
      <c r="D73" s="243"/>
      <c r="E73" s="244"/>
      <c r="F73" s="245"/>
    </row>
    <row r="74" spans="1:6" s="201" customFormat="1" ht="24.75" customHeight="1">
      <c r="A74" s="269" t="s">
        <v>45</v>
      </c>
      <c r="B74" s="268"/>
      <c r="C74" s="268"/>
      <c r="D74" s="268"/>
      <c r="E74" s="268"/>
      <c r="F74" s="268"/>
    </row>
    <row r="75" spans="1:6" s="201" customFormat="1" ht="12.75">
      <c r="A75" s="236" t="s">
        <v>156</v>
      </c>
      <c r="B75" s="250"/>
      <c r="C75" s="251"/>
      <c r="D75" s="252"/>
      <c r="E75" s="253"/>
      <c r="F75" s="254"/>
    </row>
    <row r="76" spans="3:6" s="123" customFormat="1" ht="12.75">
      <c r="C76" s="164"/>
      <c r="D76" s="164"/>
      <c r="E76" s="165"/>
      <c r="F76" s="164"/>
    </row>
    <row r="77" ht="12.75">
      <c r="D77" s="255"/>
    </row>
    <row r="78" ht="12.75">
      <c r="D78" s="255"/>
    </row>
    <row r="79" ht="12.75">
      <c r="D79" s="255"/>
    </row>
  </sheetData>
  <sheetProtection/>
  <mergeCells count="8">
    <mergeCell ref="A10:F10"/>
    <mergeCell ref="A74:F74"/>
    <mergeCell ref="A70:F70"/>
    <mergeCell ref="D55:E55"/>
    <mergeCell ref="D56:E56"/>
    <mergeCell ref="D52:E52"/>
    <mergeCell ref="D53:E53"/>
    <mergeCell ref="D54:E54"/>
  </mergeCells>
  <printOptions horizontalCentered="1"/>
  <pageMargins left="0.7874015748031497" right="0.7874015748031497" top="0.7874015748031497" bottom="0.3937007874015748" header="0.5118110236220472" footer="0"/>
  <pageSetup horizontalDpi="600" verticalDpi="600" orientation="portrait" paperSize="9" scale="89" r:id="rId1"/>
  <headerFooter alignWithMargins="0">
    <oddHeader>&amp;CIepirkuma procedūra, identifikācijas numurs MNP2011/44_ELFLA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22">
      <selection activeCell="B25" sqref="B25"/>
    </sheetView>
  </sheetViews>
  <sheetFormatPr defaultColWidth="9.140625" defaultRowHeight="12.75"/>
  <cols>
    <col min="1" max="1" width="11.140625" style="112" customWidth="1"/>
    <col min="2" max="2" width="35.00390625" style="0" customWidth="1"/>
    <col min="3" max="3" width="11.140625" style="3" customWidth="1"/>
    <col min="4" max="4" width="10.7109375" style="0" customWidth="1"/>
    <col min="5" max="5" width="10.7109375" style="6" customWidth="1"/>
    <col min="6" max="6" width="11.57421875" style="3" customWidth="1"/>
  </cols>
  <sheetData>
    <row r="1" spans="1:10" s="170" customFormat="1" ht="15">
      <c r="A1" s="168"/>
      <c r="B1" s="167"/>
      <c r="C1" s="168"/>
      <c r="D1" s="169"/>
      <c r="E1" s="169"/>
      <c r="F1" s="167" t="s">
        <v>77</v>
      </c>
      <c r="H1" s="166"/>
      <c r="I1" s="167"/>
      <c r="J1" s="167"/>
    </row>
    <row r="2" spans="1:10" s="170" customFormat="1" ht="15">
      <c r="A2" s="168"/>
      <c r="B2" s="167"/>
      <c r="C2" s="168"/>
      <c r="D2" s="169"/>
      <c r="E2" s="169"/>
      <c r="F2" s="167" t="s">
        <v>78</v>
      </c>
      <c r="H2" s="166"/>
      <c r="I2" s="167"/>
      <c r="J2" s="167"/>
    </row>
    <row r="3" spans="1:10" s="170" customFormat="1" ht="15">
      <c r="A3" s="168"/>
      <c r="B3" s="167"/>
      <c r="C3" s="168"/>
      <c r="D3" s="169"/>
      <c r="E3" s="166"/>
      <c r="F3" s="167"/>
      <c r="G3" s="168"/>
      <c r="H3" s="169"/>
      <c r="I3" s="166"/>
      <c r="J3" s="167"/>
    </row>
    <row r="4" spans="1:10" s="170" customFormat="1" ht="15">
      <c r="A4" s="168"/>
      <c r="B4" s="171" t="s">
        <v>171</v>
      </c>
      <c r="D4" s="171"/>
      <c r="E4" s="171"/>
      <c r="F4" s="171"/>
      <c r="G4" s="171"/>
      <c r="H4" s="171"/>
      <c r="I4" s="171"/>
      <c r="J4" s="171"/>
    </row>
    <row r="5" spans="1:10" s="170" customFormat="1" ht="15">
      <c r="A5" s="168"/>
      <c r="B5" s="167"/>
      <c r="C5" s="172"/>
      <c r="D5" s="172"/>
      <c r="E5" s="172"/>
      <c r="F5" s="172"/>
      <c r="G5" s="172"/>
      <c r="H5" s="172"/>
      <c r="I5" s="172"/>
      <c r="J5" s="172"/>
    </row>
    <row r="6" spans="1:6" ht="12.75">
      <c r="A6" s="71"/>
      <c r="B6" s="19"/>
      <c r="C6" s="71"/>
      <c r="D6" s="72"/>
      <c r="E6" s="18"/>
      <c r="F6" s="19"/>
    </row>
    <row r="7" spans="1:6" s="22" customFormat="1" ht="12">
      <c r="A7" s="71"/>
      <c r="B7" s="21"/>
      <c r="C7" s="73"/>
      <c r="D7" s="73"/>
      <c r="E7" s="20"/>
      <c r="F7" s="20"/>
    </row>
    <row r="8" spans="1:6" s="22" customFormat="1" ht="12">
      <c r="A8" s="76"/>
      <c r="B8" s="23"/>
      <c r="C8" s="74"/>
      <c r="D8" s="75"/>
      <c r="E8" s="24"/>
      <c r="F8" s="24"/>
    </row>
    <row r="9" spans="1:6" s="22" customFormat="1" ht="15.75">
      <c r="A9" s="71"/>
      <c r="B9" s="89" t="s">
        <v>118</v>
      </c>
      <c r="C9" s="90"/>
      <c r="D9" s="91"/>
      <c r="E9" s="25"/>
      <c r="F9" s="25"/>
    </row>
    <row r="10" spans="1:12" s="22" customFormat="1" ht="31.5" customHeight="1">
      <c r="A10" s="76"/>
      <c r="B10" s="266" t="s">
        <v>80</v>
      </c>
      <c r="C10" s="266"/>
      <c r="D10" s="266"/>
      <c r="E10" s="266"/>
      <c r="F10" s="266"/>
      <c r="G10" s="173"/>
      <c r="H10" s="25"/>
      <c r="I10" s="25"/>
      <c r="J10" s="25"/>
      <c r="K10" s="25"/>
      <c r="L10" s="25"/>
    </row>
    <row r="11" spans="1:6" s="22" customFormat="1" ht="15.75">
      <c r="A11" s="76"/>
      <c r="B11" s="89" t="s">
        <v>32</v>
      </c>
      <c r="C11" s="92"/>
      <c r="D11" s="91"/>
      <c r="E11" s="23"/>
      <c r="F11" s="23"/>
    </row>
    <row r="12" spans="1:6" s="22" customFormat="1" ht="15.75">
      <c r="A12" s="76"/>
      <c r="B12" s="93" t="s">
        <v>165</v>
      </c>
      <c r="C12" s="90"/>
      <c r="D12" s="91"/>
      <c r="E12" s="23"/>
      <c r="F12" s="23"/>
    </row>
    <row r="13" spans="1:6" s="22" customFormat="1" ht="15.75">
      <c r="A13" s="76"/>
      <c r="B13" s="89" t="s">
        <v>119</v>
      </c>
      <c r="C13" s="94"/>
      <c r="D13" s="95"/>
      <c r="E13" s="27"/>
      <c r="F13" s="27"/>
    </row>
    <row r="14" spans="1:6" s="22" customFormat="1" ht="15.75">
      <c r="A14" s="76"/>
      <c r="B14" s="96" t="s">
        <v>166</v>
      </c>
      <c r="C14" s="94"/>
      <c r="D14" s="95"/>
      <c r="E14" s="27"/>
      <c r="F14" s="27"/>
    </row>
    <row r="15" spans="1:6" s="22" customFormat="1" ht="15.75">
      <c r="A15" s="76"/>
      <c r="B15" s="89" t="s">
        <v>79</v>
      </c>
      <c r="C15" s="94"/>
      <c r="D15" s="95"/>
      <c r="E15" s="27"/>
      <c r="F15" s="27"/>
    </row>
    <row r="16" spans="1:6" ht="27" customHeight="1">
      <c r="A16" s="111"/>
      <c r="B16" s="1"/>
      <c r="C16" s="2"/>
      <c r="D16" s="1"/>
      <c r="E16" s="5"/>
      <c r="F16" s="2"/>
    </row>
    <row r="17" spans="1:7" s="7" customFormat="1" ht="33" customHeight="1">
      <c r="A17" s="113" t="s">
        <v>33</v>
      </c>
      <c r="B17" s="114" t="s">
        <v>34</v>
      </c>
      <c r="C17" s="114" t="s">
        <v>35</v>
      </c>
      <c r="D17" s="114" t="s">
        <v>36</v>
      </c>
      <c r="E17" s="114" t="s">
        <v>37</v>
      </c>
      <c r="F17" s="114" t="s">
        <v>38</v>
      </c>
      <c r="G17" s="115"/>
    </row>
    <row r="18" spans="1:7" s="7" customFormat="1" ht="13.5" customHeight="1" thickBot="1">
      <c r="A18" s="116">
        <v>1</v>
      </c>
      <c r="B18" s="117">
        <v>2</v>
      </c>
      <c r="C18" s="117">
        <v>3</v>
      </c>
      <c r="D18" s="117">
        <v>4</v>
      </c>
      <c r="E18" s="117">
        <v>5</v>
      </c>
      <c r="F18" s="117">
        <v>6</v>
      </c>
      <c r="G18" s="115"/>
    </row>
    <row r="19" spans="1:7" ht="18.75" customHeight="1" thickTop="1">
      <c r="A19" s="118" t="s">
        <v>89</v>
      </c>
      <c r="B19" s="119" t="s">
        <v>140</v>
      </c>
      <c r="C19" s="120"/>
      <c r="D19" s="121"/>
      <c r="E19" s="122"/>
      <c r="F19" s="120"/>
      <c r="G19" s="123"/>
    </row>
    <row r="20" spans="1:7" s="16" customFormat="1" ht="18.75" customHeight="1">
      <c r="A20" s="35" t="s">
        <v>90</v>
      </c>
      <c r="B20" s="36" t="s">
        <v>6</v>
      </c>
      <c r="C20" s="37" t="s">
        <v>5</v>
      </c>
      <c r="D20" s="38">
        <v>1</v>
      </c>
      <c r="E20" s="39"/>
      <c r="F20" s="40"/>
      <c r="G20" s="124"/>
    </row>
    <row r="21" spans="1:7" s="16" customFormat="1" ht="18.75" customHeight="1">
      <c r="A21" s="35" t="s">
        <v>91</v>
      </c>
      <c r="B21" s="36" t="s">
        <v>7</v>
      </c>
      <c r="C21" s="37" t="s">
        <v>5</v>
      </c>
      <c r="D21" s="38">
        <v>1</v>
      </c>
      <c r="E21" s="39"/>
      <c r="F21" s="40"/>
      <c r="G21" s="124"/>
    </row>
    <row r="22" spans="1:7" s="16" customFormat="1" ht="18.75" customHeight="1">
      <c r="A22" s="35" t="s">
        <v>92</v>
      </c>
      <c r="B22" s="36" t="s">
        <v>8</v>
      </c>
      <c r="C22" s="37" t="s">
        <v>1</v>
      </c>
      <c r="D22" s="38">
        <v>261</v>
      </c>
      <c r="E22" s="39"/>
      <c r="F22" s="40"/>
      <c r="G22" s="124"/>
    </row>
    <row r="23" spans="1:7" s="16" customFormat="1" ht="18.75" customHeight="1">
      <c r="A23" s="35" t="s">
        <v>93</v>
      </c>
      <c r="B23" s="36" t="s">
        <v>57</v>
      </c>
      <c r="C23" s="37" t="s">
        <v>85</v>
      </c>
      <c r="D23" s="38">
        <v>265</v>
      </c>
      <c r="E23" s="39"/>
      <c r="F23" s="40"/>
      <c r="G23" s="124"/>
    </row>
    <row r="24" spans="1:7" s="16" customFormat="1" ht="40.5" customHeight="1">
      <c r="A24" s="35" t="s">
        <v>94</v>
      </c>
      <c r="B24" s="36" t="s">
        <v>13</v>
      </c>
      <c r="C24" s="37" t="s">
        <v>85</v>
      </c>
      <c r="D24" s="38">
        <v>19</v>
      </c>
      <c r="E24" s="39"/>
      <c r="F24" s="40"/>
      <c r="G24" s="124"/>
    </row>
    <row r="25" spans="1:7" s="16" customFormat="1" ht="40.5" customHeight="1">
      <c r="A25" s="35" t="s">
        <v>95</v>
      </c>
      <c r="B25" s="36" t="s">
        <v>14</v>
      </c>
      <c r="C25" s="37" t="s">
        <v>85</v>
      </c>
      <c r="D25" s="38">
        <v>508</v>
      </c>
      <c r="E25" s="39"/>
      <c r="F25" s="40"/>
      <c r="G25" s="124"/>
    </row>
    <row r="26" spans="1:7" s="16" customFormat="1" ht="42.75" customHeight="1">
      <c r="A26" s="35" t="s">
        <v>96</v>
      </c>
      <c r="B26" s="125" t="s">
        <v>167</v>
      </c>
      <c r="C26" s="37" t="s">
        <v>0</v>
      </c>
      <c r="D26" s="38">
        <v>1</v>
      </c>
      <c r="E26" s="39"/>
      <c r="F26" s="40"/>
      <c r="G26" s="124"/>
    </row>
    <row r="27" spans="1:7" s="16" customFormat="1" ht="21" customHeight="1">
      <c r="A27" s="35" t="s">
        <v>97</v>
      </c>
      <c r="B27" s="36" t="s">
        <v>70</v>
      </c>
      <c r="C27" s="37" t="s">
        <v>1</v>
      </c>
      <c r="D27" s="38">
        <v>20</v>
      </c>
      <c r="E27" s="39"/>
      <c r="F27" s="40"/>
      <c r="G27" s="124"/>
    </row>
    <row r="28" spans="1:7" s="16" customFormat="1" ht="30.75" customHeight="1">
      <c r="A28" s="35" t="s">
        <v>98</v>
      </c>
      <c r="B28" s="36" t="s">
        <v>71</v>
      </c>
      <c r="C28" s="37" t="s">
        <v>86</v>
      </c>
      <c r="D28" s="38">
        <v>962</v>
      </c>
      <c r="E28" s="39"/>
      <c r="F28" s="40"/>
      <c r="G28" s="124"/>
    </row>
    <row r="29" spans="1:7" s="16" customFormat="1" ht="41.25" customHeight="1">
      <c r="A29" s="35" t="s">
        <v>99</v>
      </c>
      <c r="B29" s="36" t="s">
        <v>48</v>
      </c>
      <c r="C29" s="37" t="s">
        <v>85</v>
      </c>
      <c r="D29" s="38">
        <v>1776</v>
      </c>
      <c r="E29" s="39"/>
      <c r="F29" s="40"/>
      <c r="G29" s="124"/>
    </row>
    <row r="30" spans="1:7" s="8" customFormat="1" ht="17.25" customHeight="1">
      <c r="A30" s="41" t="s">
        <v>100</v>
      </c>
      <c r="B30" s="66" t="s">
        <v>139</v>
      </c>
      <c r="C30" s="42"/>
      <c r="D30" s="43"/>
      <c r="E30" s="44"/>
      <c r="F30" s="45"/>
      <c r="G30" s="126"/>
    </row>
    <row r="31" spans="1:7" s="16" customFormat="1" ht="65.25" customHeight="1">
      <c r="A31" s="35" t="s">
        <v>101</v>
      </c>
      <c r="B31" s="46" t="s">
        <v>72</v>
      </c>
      <c r="C31" s="47" t="s">
        <v>1</v>
      </c>
      <c r="D31" s="127">
        <v>14.5</v>
      </c>
      <c r="E31" s="39"/>
      <c r="F31" s="40"/>
      <c r="G31" s="124"/>
    </row>
    <row r="32" spans="1:7" s="16" customFormat="1" ht="40.5" customHeight="1">
      <c r="A32" s="35" t="s">
        <v>102</v>
      </c>
      <c r="B32" s="46" t="s">
        <v>51</v>
      </c>
      <c r="C32" s="47" t="s">
        <v>85</v>
      </c>
      <c r="D32" s="80">
        <v>1.5</v>
      </c>
      <c r="E32" s="39"/>
      <c r="F32" s="40"/>
      <c r="G32" s="124"/>
    </row>
    <row r="33" spans="1:7" s="16" customFormat="1" ht="54" customHeight="1">
      <c r="A33" s="35" t="s">
        <v>103</v>
      </c>
      <c r="B33" s="46" t="s">
        <v>52</v>
      </c>
      <c r="C33" s="47" t="s">
        <v>85</v>
      </c>
      <c r="D33" s="83">
        <v>24</v>
      </c>
      <c r="E33" s="39"/>
      <c r="F33" s="40"/>
      <c r="G33" s="124"/>
    </row>
    <row r="34" spans="1:7" s="4" customFormat="1" ht="18.75" customHeight="1">
      <c r="A34" s="69">
        <v>16</v>
      </c>
      <c r="B34" s="67" t="s">
        <v>138</v>
      </c>
      <c r="C34" s="48"/>
      <c r="D34" s="49"/>
      <c r="E34" s="50"/>
      <c r="F34" s="51"/>
      <c r="G34" s="128"/>
    </row>
    <row r="35" spans="1:7" s="12" customFormat="1" ht="18.75" customHeight="1">
      <c r="A35" s="70">
        <v>17</v>
      </c>
      <c r="B35" s="68" t="s">
        <v>53</v>
      </c>
      <c r="C35" s="52"/>
      <c r="D35" s="53"/>
      <c r="E35" s="54"/>
      <c r="F35" s="55"/>
      <c r="G35" s="129"/>
    </row>
    <row r="36" spans="1:7" s="16" customFormat="1" ht="30" customHeight="1">
      <c r="A36" s="35" t="s">
        <v>106</v>
      </c>
      <c r="B36" s="36" t="s">
        <v>17</v>
      </c>
      <c r="C36" s="37" t="s">
        <v>85</v>
      </c>
      <c r="D36" s="38">
        <v>1535</v>
      </c>
      <c r="E36" s="39"/>
      <c r="F36" s="40"/>
      <c r="G36" s="124"/>
    </row>
    <row r="37" spans="1:7" s="16" customFormat="1" ht="30" customHeight="1">
      <c r="A37" s="35" t="s">
        <v>107</v>
      </c>
      <c r="B37" s="36" t="s">
        <v>18</v>
      </c>
      <c r="C37" s="37" t="s">
        <v>85</v>
      </c>
      <c r="D37" s="38">
        <v>1551</v>
      </c>
      <c r="E37" s="39"/>
      <c r="F37" s="40"/>
      <c r="G37" s="124"/>
    </row>
    <row r="38" spans="1:7" s="16" customFormat="1" ht="30" customHeight="1">
      <c r="A38" s="35" t="s">
        <v>108</v>
      </c>
      <c r="B38" s="36" t="s">
        <v>19</v>
      </c>
      <c r="C38" s="37" t="s">
        <v>85</v>
      </c>
      <c r="D38" s="38">
        <v>1776</v>
      </c>
      <c r="E38" s="39"/>
      <c r="F38" s="40"/>
      <c r="G38" s="124"/>
    </row>
    <row r="39" spans="1:7" s="16" customFormat="1" ht="30" customHeight="1">
      <c r="A39" s="35" t="s">
        <v>162</v>
      </c>
      <c r="B39" s="36" t="s">
        <v>24</v>
      </c>
      <c r="C39" s="37" t="s">
        <v>86</v>
      </c>
      <c r="D39" s="38">
        <v>622</v>
      </c>
      <c r="E39" s="39"/>
      <c r="F39" s="40"/>
      <c r="G39" s="124"/>
    </row>
    <row r="40" spans="1:7" s="16" customFormat="1" ht="16.5" customHeight="1">
      <c r="A40" s="35" t="s">
        <v>163</v>
      </c>
      <c r="B40" s="52" t="s">
        <v>3</v>
      </c>
      <c r="C40" s="37"/>
      <c r="D40" s="38"/>
      <c r="E40" s="39"/>
      <c r="F40" s="40"/>
      <c r="G40" s="124"/>
    </row>
    <row r="41" spans="1:7" s="16" customFormat="1" ht="30" customHeight="1">
      <c r="A41" s="35" t="s">
        <v>109</v>
      </c>
      <c r="B41" s="59" t="s">
        <v>64</v>
      </c>
      <c r="C41" s="47" t="s">
        <v>85</v>
      </c>
      <c r="D41" s="80">
        <v>342</v>
      </c>
      <c r="E41" s="39"/>
      <c r="F41" s="40"/>
      <c r="G41" s="124"/>
    </row>
    <row r="42" spans="1:7" s="4" customFormat="1" ht="18.75" customHeight="1">
      <c r="A42" s="69">
        <v>24</v>
      </c>
      <c r="B42" s="67" t="s">
        <v>137</v>
      </c>
      <c r="C42" s="48"/>
      <c r="D42" s="49"/>
      <c r="E42" s="50"/>
      <c r="F42" s="51"/>
      <c r="G42" s="128"/>
    </row>
    <row r="43" spans="1:7" s="16" customFormat="1" ht="41.25" customHeight="1">
      <c r="A43" s="35" t="s">
        <v>111</v>
      </c>
      <c r="B43" s="46" t="s">
        <v>55</v>
      </c>
      <c r="C43" s="47" t="s">
        <v>85</v>
      </c>
      <c r="D43" s="83">
        <v>303</v>
      </c>
      <c r="E43" s="39"/>
      <c r="F43" s="40"/>
      <c r="G43" s="124"/>
    </row>
    <row r="44" spans="1:7" s="4" customFormat="1" ht="18.75" customHeight="1">
      <c r="A44" s="69">
        <v>26</v>
      </c>
      <c r="B44" s="67" t="s">
        <v>136</v>
      </c>
      <c r="C44" s="48"/>
      <c r="D44" s="49"/>
      <c r="E44" s="50"/>
      <c r="F44" s="51"/>
      <c r="G44" s="128"/>
    </row>
    <row r="45" spans="1:7" s="16" customFormat="1" ht="39.75" customHeight="1">
      <c r="A45" s="35" t="s">
        <v>113</v>
      </c>
      <c r="B45" s="46" t="s">
        <v>73</v>
      </c>
      <c r="C45" s="47" t="s">
        <v>0</v>
      </c>
      <c r="D45" s="80">
        <v>1</v>
      </c>
      <c r="E45" s="39"/>
      <c r="F45" s="40"/>
      <c r="G45" s="124"/>
    </row>
    <row r="46" spans="1:7" s="16" customFormat="1" ht="38.25">
      <c r="A46" s="35" t="s">
        <v>114</v>
      </c>
      <c r="B46" s="46" t="s">
        <v>74</v>
      </c>
      <c r="C46" s="47" t="s">
        <v>0</v>
      </c>
      <c r="D46" s="80">
        <v>1</v>
      </c>
      <c r="E46" s="39"/>
      <c r="F46" s="40"/>
      <c r="G46" s="124"/>
    </row>
    <row r="47" spans="1:7" s="4" customFormat="1" ht="18.75" customHeight="1">
      <c r="A47" s="69">
        <v>29</v>
      </c>
      <c r="B47" s="67" t="s">
        <v>164</v>
      </c>
      <c r="C47" s="48"/>
      <c r="D47" s="49"/>
      <c r="E47" s="50"/>
      <c r="F47" s="51"/>
      <c r="G47" s="128"/>
    </row>
    <row r="48" spans="1:7" s="16" customFormat="1" ht="27.75" customHeight="1">
      <c r="A48" s="35" t="s">
        <v>116</v>
      </c>
      <c r="B48" s="46" t="s">
        <v>75</v>
      </c>
      <c r="C48" s="47" t="s">
        <v>0</v>
      </c>
      <c r="D48" s="83">
        <v>4</v>
      </c>
      <c r="E48" s="39"/>
      <c r="F48" s="40"/>
      <c r="G48" s="124"/>
    </row>
    <row r="49" spans="1:7" s="16" customFormat="1" ht="32.25" customHeight="1" thickBot="1">
      <c r="A49" s="61" t="s">
        <v>117</v>
      </c>
      <c r="B49" s="108" t="s">
        <v>76</v>
      </c>
      <c r="C49" s="109" t="s">
        <v>1</v>
      </c>
      <c r="D49" s="110">
        <v>36.5</v>
      </c>
      <c r="E49" s="64"/>
      <c r="F49" s="65"/>
      <c r="G49" s="124"/>
    </row>
    <row r="50" spans="1:7" s="98" customFormat="1" ht="12.75" thickTop="1">
      <c r="A50" s="88"/>
      <c r="B50" s="130"/>
      <c r="C50" s="131" t="s">
        <v>141</v>
      </c>
      <c r="D50" s="277" t="s">
        <v>39</v>
      </c>
      <c r="E50" s="277"/>
      <c r="F50" s="132"/>
      <c r="G50" s="133"/>
    </row>
    <row r="51" spans="1:7" s="98" customFormat="1" ht="12">
      <c r="A51" s="88"/>
      <c r="B51" s="130"/>
      <c r="C51" s="131" t="s">
        <v>142</v>
      </c>
      <c r="D51" s="278" t="s">
        <v>143</v>
      </c>
      <c r="E51" s="279"/>
      <c r="F51" s="134"/>
      <c r="G51" s="133"/>
    </row>
    <row r="52" spans="1:7" s="98" customFormat="1" ht="12">
      <c r="A52" s="88"/>
      <c r="B52" s="135"/>
      <c r="C52" s="131" t="s">
        <v>144</v>
      </c>
      <c r="D52" s="276" t="s">
        <v>145</v>
      </c>
      <c r="E52" s="276"/>
      <c r="F52" s="136"/>
      <c r="G52" s="133"/>
    </row>
    <row r="53" spans="1:7" s="98" customFormat="1" ht="12">
      <c r="A53" s="88"/>
      <c r="B53" s="135"/>
      <c r="C53" s="131" t="s">
        <v>146</v>
      </c>
      <c r="D53" s="276" t="s">
        <v>147</v>
      </c>
      <c r="E53" s="276"/>
      <c r="F53" s="136"/>
      <c r="G53" s="133"/>
    </row>
    <row r="54" spans="1:7" s="98" customFormat="1" ht="12">
      <c r="A54" s="137"/>
      <c r="B54" s="135"/>
      <c r="C54" s="131" t="s">
        <v>148</v>
      </c>
      <c r="D54" s="276" t="s">
        <v>149</v>
      </c>
      <c r="E54" s="276"/>
      <c r="F54" s="136"/>
      <c r="G54" s="133"/>
    </row>
    <row r="55" spans="1:7" s="9" customFormat="1" ht="15.75" customHeight="1">
      <c r="A55" s="138"/>
      <c r="B55" s="139"/>
      <c r="C55" s="138"/>
      <c r="D55" s="138"/>
      <c r="E55" s="139"/>
      <c r="F55" s="138"/>
      <c r="G55" s="139"/>
    </row>
    <row r="56" spans="1:7" s="9" customFormat="1" ht="15.75" customHeight="1">
      <c r="A56" s="138"/>
      <c r="B56" s="140"/>
      <c r="C56" s="140"/>
      <c r="D56" s="140"/>
      <c r="E56" s="140"/>
      <c r="F56" s="140"/>
      <c r="G56" s="139"/>
    </row>
    <row r="57" spans="1:7" s="98" customFormat="1" ht="12">
      <c r="A57" s="86"/>
      <c r="B57" s="133" t="s">
        <v>168</v>
      </c>
      <c r="C57" s="133"/>
      <c r="D57" s="141"/>
      <c r="E57" s="133"/>
      <c r="F57" s="133"/>
      <c r="G57" s="133"/>
    </row>
    <row r="58" spans="1:7" s="98" customFormat="1" ht="12">
      <c r="A58" s="86"/>
      <c r="B58" s="142"/>
      <c r="C58" s="133"/>
      <c r="D58" s="141"/>
      <c r="E58" s="133"/>
      <c r="F58" s="133"/>
      <c r="G58" s="133"/>
    </row>
    <row r="59" spans="1:7" s="98" customFormat="1" ht="12">
      <c r="A59" s="86"/>
      <c r="B59" s="133" t="s">
        <v>169</v>
      </c>
      <c r="C59" s="87"/>
      <c r="D59" s="141"/>
      <c r="E59" s="133"/>
      <c r="F59" s="133"/>
      <c r="G59" s="133"/>
    </row>
    <row r="60" spans="1:7" s="98" customFormat="1" ht="12">
      <c r="A60" s="86"/>
      <c r="B60" s="142"/>
      <c r="C60" s="133"/>
      <c r="D60" s="141"/>
      <c r="E60" s="133"/>
      <c r="F60" s="133"/>
      <c r="G60" s="133"/>
    </row>
    <row r="61" spans="1:7" s="98" customFormat="1" ht="12">
      <c r="A61" s="86"/>
      <c r="B61" s="133" t="s">
        <v>150</v>
      </c>
      <c r="C61" s="133"/>
      <c r="D61" s="141"/>
      <c r="E61" s="133" t="s">
        <v>151</v>
      </c>
      <c r="F61" s="133"/>
      <c r="G61" s="133"/>
    </row>
    <row r="62" spans="1:7" s="98" customFormat="1" ht="12">
      <c r="A62" s="86"/>
      <c r="B62" s="135"/>
      <c r="C62" s="133"/>
      <c r="D62" s="141"/>
      <c r="E62" s="133"/>
      <c r="F62" s="133"/>
      <c r="G62" s="133"/>
    </row>
    <row r="63" spans="1:7" s="98" customFormat="1" ht="12">
      <c r="A63" s="143" t="s">
        <v>152</v>
      </c>
      <c r="B63" s="144"/>
      <c r="C63" s="145"/>
      <c r="D63" s="146"/>
      <c r="E63" s="145"/>
      <c r="F63" s="133"/>
      <c r="G63" s="133"/>
    </row>
    <row r="64" spans="1:7" s="98" customFormat="1" ht="12">
      <c r="A64" s="143" t="s">
        <v>40</v>
      </c>
      <c r="B64" s="144"/>
      <c r="C64" s="145"/>
      <c r="D64" s="146"/>
      <c r="E64" s="145"/>
      <c r="F64" s="133"/>
      <c r="G64" s="133"/>
    </row>
    <row r="65" spans="1:7" s="98" customFormat="1" ht="12">
      <c r="A65" s="143" t="s">
        <v>153</v>
      </c>
      <c r="B65" s="144"/>
      <c r="C65" s="145"/>
      <c r="D65" s="146"/>
      <c r="E65" s="145"/>
      <c r="F65" s="133"/>
      <c r="G65" s="133"/>
    </row>
    <row r="66" spans="1:7" s="98" customFormat="1" ht="12">
      <c r="A66" s="143" t="s">
        <v>154</v>
      </c>
      <c r="B66" s="144"/>
      <c r="C66" s="145"/>
      <c r="D66" s="146"/>
      <c r="E66" s="145"/>
      <c r="F66" s="147"/>
      <c r="G66" s="133"/>
    </row>
    <row r="67" spans="1:7" s="104" customFormat="1" ht="12">
      <c r="A67" s="143" t="s">
        <v>155</v>
      </c>
      <c r="B67" s="148"/>
      <c r="C67" s="149"/>
      <c r="D67" s="150"/>
      <c r="E67" s="151"/>
      <c r="F67" s="152"/>
      <c r="G67" s="152"/>
    </row>
    <row r="68" spans="1:7" s="104" customFormat="1" ht="12">
      <c r="A68" s="143" t="s">
        <v>41</v>
      </c>
      <c r="B68" s="153"/>
      <c r="C68" s="153"/>
      <c r="D68" s="150"/>
      <c r="E68" s="153"/>
      <c r="F68" s="152"/>
      <c r="G68" s="152"/>
    </row>
    <row r="69" spans="1:7" s="105" customFormat="1" ht="12">
      <c r="A69" s="143" t="s">
        <v>42</v>
      </c>
      <c r="B69" s="154"/>
      <c r="C69" s="153"/>
      <c r="D69" s="150"/>
      <c r="E69" s="153"/>
      <c r="F69" s="152"/>
      <c r="G69" s="155"/>
    </row>
    <row r="70" spans="1:7" s="104" customFormat="1" ht="12">
      <c r="A70" s="143" t="s">
        <v>43</v>
      </c>
      <c r="B70" s="154"/>
      <c r="C70" s="149"/>
      <c r="D70" s="150"/>
      <c r="E70" s="151"/>
      <c r="F70" s="152"/>
      <c r="G70" s="152"/>
    </row>
    <row r="71" spans="1:7" s="106" customFormat="1" ht="12">
      <c r="A71" s="143" t="s">
        <v>44</v>
      </c>
      <c r="B71" s="153"/>
      <c r="C71" s="153"/>
      <c r="D71" s="150"/>
      <c r="E71" s="151"/>
      <c r="F71" s="152"/>
      <c r="G71" s="156"/>
    </row>
    <row r="72" spans="1:7" s="22" customFormat="1" ht="12.75">
      <c r="A72" s="274" t="s">
        <v>45</v>
      </c>
      <c r="B72" s="275"/>
      <c r="C72" s="275"/>
      <c r="D72" s="275"/>
      <c r="E72" s="275"/>
      <c r="F72" s="275"/>
      <c r="G72" s="86"/>
    </row>
    <row r="73" spans="1:7" s="22" customFormat="1" ht="12">
      <c r="A73" s="143" t="s">
        <v>156</v>
      </c>
      <c r="B73" s="159"/>
      <c r="C73" s="160"/>
      <c r="D73" s="161"/>
      <c r="E73" s="162"/>
      <c r="F73" s="163"/>
      <c r="G73" s="86"/>
    </row>
    <row r="74" spans="1:4" ht="12.75">
      <c r="A74"/>
      <c r="D74" s="3"/>
    </row>
  </sheetData>
  <sheetProtection/>
  <mergeCells count="7">
    <mergeCell ref="B10:F10"/>
    <mergeCell ref="A72:F72"/>
    <mergeCell ref="D53:E53"/>
    <mergeCell ref="D54:E54"/>
    <mergeCell ref="D50:E50"/>
    <mergeCell ref="D51:E51"/>
    <mergeCell ref="D52:E52"/>
  </mergeCells>
  <printOptions horizontalCentered="1"/>
  <pageMargins left="0.984251968503937" right="0.984251968503937" top="0.7874015748031497" bottom="0.3937007874015748" header="0.5118110236220472" footer="0"/>
  <pageSetup horizontalDpi="600" verticalDpi="600" orientation="portrait" paperSize="9" scale="89" r:id="rId1"/>
  <headerFooter alignWithMargins="0">
    <oddHeader>&amp;Ciepirkuma procedūra, identifikācijas nurmurs MNP2011/44_ELFLA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andris1979</dc:creator>
  <cp:keywords/>
  <dc:description/>
  <cp:lastModifiedBy>Signe</cp:lastModifiedBy>
  <cp:lastPrinted>2011-12-05T11:23:54Z</cp:lastPrinted>
  <dcterms:created xsi:type="dcterms:W3CDTF">2010-08-27T06:44:51Z</dcterms:created>
  <dcterms:modified xsi:type="dcterms:W3CDTF">2011-12-05T11:26:41Z</dcterms:modified>
  <cp:category/>
  <cp:version/>
  <cp:contentType/>
  <cp:contentStatus/>
</cp:coreProperties>
</file>