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3" activeTab="0"/>
  </bookViews>
  <sheets>
    <sheet name="Koptāme" sheetId="1" r:id="rId1"/>
    <sheet name="Kopsavilkums" sheetId="2" r:id="rId2"/>
    <sheet name="I_kārta" sheetId="3" r:id="rId3"/>
    <sheet name="El" sheetId="4" r:id="rId4"/>
    <sheet name="UAS" sheetId="5" r:id="rId5"/>
    <sheet name="UK" sheetId="6" r:id="rId6"/>
    <sheet name="Vent" sheetId="7" r:id="rId7"/>
  </sheets>
  <definedNames>
    <definedName name="Excel_BuiltIn_Print_Titles_2">#REF!</definedName>
    <definedName name="Excel_BuiltIn_Print_Titles_3">'I_kārta'!#REF!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<sst xmlns="http://schemas.openxmlformats.org/spreadsheetml/2006/main" count="639" uniqueCount="300">
  <si>
    <t xml:space="preserve">Būvniecības  koptāme </t>
  </si>
  <si>
    <t>Pasūtītājs:     Madonas novada pašvaldība.</t>
  </si>
  <si>
    <t>Izpildītājs:</t>
  </si>
  <si>
    <t>Objekta nosaukums:  Ģimeņu atbalsta centra rekonstrukcija.</t>
  </si>
  <si>
    <t>Objekta adrese:  Meža ielā 24,Mārcienā, Mārcienas pagasts,Madonas novads.</t>
  </si>
  <si>
    <t>Tāmes izmaksas sniegtas 2011.gada tirgus cenās</t>
  </si>
  <si>
    <t>Nr. p.k.</t>
  </si>
  <si>
    <t>Tāmes  p.k.</t>
  </si>
  <si>
    <t>Objekta  nosaukums</t>
  </si>
  <si>
    <t>Objekta izmaksas  (Ls)</t>
  </si>
  <si>
    <t>Kopsavilkuma tāme</t>
  </si>
  <si>
    <t>Kopā</t>
  </si>
  <si>
    <t>PVN(%)</t>
  </si>
  <si>
    <t xml:space="preserve">Pavisam būvniecības izmaksas: </t>
  </si>
  <si>
    <t>Sastādīja: ________________</t>
  </si>
  <si>
    <t>Sert.Nr.</t>
  </si>
  <si>
    <t>Nr.p.k.</t>
  </si>
  <si>
    <t>Tāmes Nr</t>
  </si>
  <si>
    <t>Lokālās tāmes nosaukums</t>
  </si>
  <si>
    <t>Tāmes izmaksas  (Ls)</t>
  </si>
  <si>
    <t>tajā skaitā</t>
  </si>
  <si>
    <t>Darba alga(ls)</t>
  </si>
  <si>
    <t>Materiāli(ls)</t>
  </si>
  <si>
    <t>Mehānismi(ls)</t>
  </si>
  <si>
    <t>1</t>
  </si>
  <si>
    <t>Celtniecības darbi</t>
  </si>
  <si>
    <t>2</t>
  </si>
  <si>
    <t>Elektroinstalācija</t>
  </si>
  <si>
    <t>3</t>
  </si>
  <si>
    <t>UAS</t>
  </si>
  <si>
    <t>4</t>
  </si>
  <si>
    <t>UK</t>
  </si>
  <si>
    <t>5</t>
  </si>
  <si>
    <t>Ventilācija</t>
  </si>
  <si>
    <t>Kopā:</t>
  </si>
  <si>
    <t>Virsizdevumi, %</t>
  </si>
  <si>
    <t>t.sk.darba aizsardzība</t>
  </si>
  <si>
    <t>Peļņa, %</t>
  </si>
  <si>
    <t>Darba devēja sociālais nodoklis%</t>
  </si>
  <si>
    <t>Pavisam kopā:</t>
  </si>
  <si>
    <t>"__."                         2011</t>
  </si>
  <si>
    <t>Rekonstrukcijas celtniecības darbi  I-kārta</t>
  </si>
  <si>
    <t>Kods</t>
  </si>
  <si>
    <t>Mērvienība</t>
  </si>
  <si>
    <t>Daudzums</t>
  </si>
  <si>
    <t>1. Demontāžas darbi.</t>
  </si>
  <si>
    <t>Starpsienu demontāža</t>
  </si>
  <si>
    <t>m2</t>
  </si>
  <si>
    <t>Koka starpsienu izjaukšana</t>
  </si>
  <si>
    <t>Flīžu nojaukšana no sienam</t>
  </si>
  <si>
    <t>Flīžu grīdu izjaukšana</t>
  </si>
  <si>
    <t>Grīdu sēguma izjaukšana un remonts</t>
  </si>
  <si>
    <t>Durvju bloku demontāža</t>
  </si>
  <si>
    <t>gb</t>
  </si>
  <si>
    <t>Ūdensvada vēco tiklu demontāža</t>
  </si>
  <si>
    <t>t.m</t>
  </si>
  <si>
    <t>Kanalizācijas vēco tiklu demontāža</t>
  </si>
  <si>
    <t>Santehnisko iekārtu demontāža</t>
  </si>
  <si>
    <t xml:space="preserve">Ailu kalšana kieģeļu sienas un starpsienas </t>
  </si>
  <si>
    <t>m3</t>
  </si>
  <si>
    <t>Caurumu kalšana pārsegumos ventilācijas vadiem</t>
  </si>
  <si>
    <t>Griestu attīŗīšana no vēcas krāsas</t>
  </si>
  <si>
    <t>Sienu attīŗīšana no vēcas krāsas</t>
  </si>
  <si>
    <t>Telpu attīršana no būvgružiem</t>
  </si>
  <si>
    <t>Būvgružu aizvēšana no objekta</t>
  </si>
  <si>
    <t>2. Sienas, starpsienas</t>
  </si>
  <si>
    <t xml:space="preserve">Durvju ailu aizmūrēšana </t>
  </si>
  <si>
    <t>Durvju pārsedzes no m/konstrukcijam</t>
  </si>
  <si>
    <t>Sienu un starpsienu apmetuma remonts</t>
  </si>
  <si>
    <t>Logu ailsanu apdare</t>
  </si>
  <si>
    <t>Starpsienu ierīkošana no reģipša uz m/k "Knauf"</t>
  </si>
  <si>
    <t>Starpsienu skaņas un siltumizolācijas ierīkošana</t>
  </si>
  <si>
    <t>3.Grīdas</t>
  </si>
  <si>
    <t>Sagatavošanas kārtas ierīkošana jaunas WC un dušas telpas</t>
  </si>
  <si>
    <t xml:space="preserve">Hidroizolācijas ierīkošana </t>
  </si>
  <si>
    <t>Izlīdzinošas kārtas ierīkošana b=40mm</t>
  </si>
  <si>
    <t>Grīdu ierīkošana dzīvojamās telpas ar sagatavošanas kārtas ierīkoš.</t>
  </si>
  <si>
    <t>Grīdu ierīkošana gaiteni,plīgtelpas un kabinetes</t>
  </si>
  <si>
    <t xml:space="preserve">Grīdu flīzēšana </t>
  </si>
  <si>
    <t xml:space="preserve">Grīdu paklājuma ierīkošana </t>
  </si>
  <si>
    <t>Grīdlīstes uzstādīšana</t>
  </si>
  <si>
    <t xml:space="preserve">4. Durvis </t>
  </si>
  <si>
    <t>Iekšdurvju bloku uzstādīšana mūra sienas</t>
  </si>
  <si>
    <t>Iekšdurvju bloku iebūve reģipša sienas, pilnā komplektācijā, kleidu pielikšana.</t>
  </si>
  <si>
    <t>5. Apdares darbi</t>
  </si>
  <si>
    <t>Griesti</t>
  </si>
  <si>
    <t>Griestu apmetuma remonts</t>
  </si>
  <si>
    <t>Griestu špaktelēšana</t>
  </si>
  <si>
    <t>Griestu  krāsošana</t>
  </si>
  <si>
    <t>Iekaramo griestu ierīkošana</t>
  </si>
  <si>
    <t>Griestu ierīkošana no plastika dēļiem</t>
  </si>
  <si>
    <t>Sienas</t>
  </si>
  <si>
    <t>Sienu un ailsānu virsmu sagatavošana krāsošanai.</t>
  </si>
  <si>
    <t>Ģipškartona sienu virsmu sagatavošana krāsošanai.</t>
  </si>
  <si>
    <t xml:space="preserve">Sienu un starpsienu virsmu krāsošana </t>
  </si>
  <si>
    <t xml:space="preserve">Sienu flīzēšana  </t>
  </si>
  <si>
    <t>6. Kāpņu telpas</t>
  </si>
  <si>
    <t>Sienu un griestu špaktelēšana</t>
  </si>
  <si>
    <t>Sienu un griestu krāsošana</t>
  </si>
  <si>
    <t>1. Lifta šahtas pamati</t>
  </si>
  <si>
    <t>Zemes  darbi</t>
  </si>
  <si>
    <t>Šķembu pamatne</t>
  </si>
  <si>
    <t>Dzelzbetona lentveida pamati</t>
  </si>
  <si>
    <t>Monolita dzelzbetona plātne</t>
  </si>
  <si>
    <t>Pamatu siltinājums un apdare</t>
  </si>
  <si>
    <t>2. Lifta šahta</t>
  </si>
  <si>
    <t>Metāla konstrukciju-terauda profila150*150 balsts</t>
  </si>
  <si>
    <t>tn</t>
  </si>
  <si>
    <t>Nesoša konstrukcija-terauda profila 150*150</t>
  </si>
  <si>
    <t>Sienu apšuvums-sendviča paneļi 120mm</t>
  </si>
  <si>
    <t>Stura līstes un pikļāvumi</t>
  </si>
  <si>
    <t>Lifta izbūves jumta konstrukcija</t>
  </si>
  <si>
    <t>Lifts</t>
  </si>
  <si>
    <t>k-ts</t>
  </si>
  <si>
    <t>3. Durvju ailes un vejtveris</t>
  </si>
  <si>
    <t>Ailu kalšana ķieģeļu sienas</t>
  </si>
  <si>
    <t>Parsedžu ierīkošana</t>
  </si>
  <si>
    <t>Vejtvera sienu ierīkošana 1-jā stāvā</t>
  </si>
  <si>
    <t xml:space="preserve">Durvju uzstādīšana </t>
  </si>
  <si>
    <t>Grīdu ierīkošana gaiteni</t>
  </si>
  <si>
    <t>Sienu apdare</t>
  </si>
  <si>
    <t>4. Ārējas kāpnes un panduss</t>
  </si>
  <si>
    <t>Smilšu-šķembu pamatnes ierīkošana</t>
  </si>
  <si>
    <t>Atbalsts sienas betonēsana</t>
  </si>
  <si>
    <t>Kāpņu betonēšana</t>
  </si>
  <si>
    <t>Pandusa bruģēšana</t>
  </si>
  <si>
    <t>Margu uzstādīšana</t>
  </si>
  <si>
    <t>Nojumes izbūve</t>
  </si>
  <si>
    <t>Labiekārtošana</t>
  </si>
  <si>
    <t>%</t>
  </si>
  <si>
    <t>Ls</t>
  </si>
  <si>
    <t xml:space="preserve">LOKĀLĀ TĀME Nr.2 </t>
  </si>
  <si>
    <t>Sadalnes</t>
  </si>
  <si>
    <t>SSadales korpuss 36mod., IP30 ar metāla durvis un slēdzeni</t>
  </si>
  <si>
    <t>gb.</t>
  </si>
  <si>
    <t>Ievada slēdzis 3f., 63A 400V</t>
  </si>
  <si>
    <t>Automātslēdzis 3C16</t>
  </si>
  <si>
    <t>Automātslēdzis 1C16</t>
  </si>
  <si>
    <t>Automātslēdzis 1C10</t>
  </si>
  <si>
    <t>Automātslēdzis 1C6</t>
  </si>
  <si>
    <t>Automātslēdzis 1B10</t>
  </si>
  <si>
    <t>Neatkarīgs atslēdzejs</t>
  </si>
  <si>
    <t>3-fažu kopne</t>
  </si>
  <si>
    <t>kpl.</t>
  </si>
  <si>
    <t>N-PE kopnes</t>
  </si>
  <si>
    <t>Kabelis ar vara dzislām 5x 6 mm2 un ugunsizturību E180/90</t>
  </si>
  <si>
    <t>m</t>
  </si>
  <si>
    <t>Kabelis ar vara dzislām 3x2,5 mm2</t>
  </si>
  <si>
    <t>Kabelis ar vara dzislām 3x1,5 mm2</t>
  </si>
  <si>
    <t>Kabelis ar vara dzislām 4x1,5 mm2</t>
  </si>
  <si>
    <t>Kabelis ar vara dzislām 2x1,5 mm2</t>
  </si>
  <si>
    <t>Kabelis ar vara dzislām 5x2,5 mm2</t>
  </si>
  <si>
    <t>PVC caurule ∅25mm ar stiprinājumiem</t>
  </si>
  <si>
    <t>Gaismeklis 4x18W IP40 ar opālu stiklu uzstādīšanai uz virsmas</t>
  </si>
  <si>
    <t>gab.</t>
  </si>
  <si>
    <t>Tas pats ar akumulatoru uz 1 stundu darbībai</t>
  </si>
  <si>
    <t>Gaismeklis 2x36W IP20 uzstādīšanai uz virsmas</t>
  </si>
  <si>
    <t>gab</t>
  </si>
  <si>
    <t>Gaismeklis 2x36W IP65 uzstādīšanai uz virsmas</t>
  </si>
  <si>
    <t>Plafons ar KLL spuldzi 14W uzstādīšanai uz virsmas</t>
  </si>
  <si>
    <t>Evakuācijas radītājs uz 1 st. darbībai stiprināšanai pie griestiem</t>
  </si>
  <si>
    <t>Slēdzis 1-pol. uzstādīšanai zem apmetuma IP20</t>
  </si>
  <si>
    <t>Slēdzis 2-pol. uzstādīšanai zem apmetuma IP20</t>
  </si>
  <si>
    <t>Rozetes bloks 3x(L+N+PE) uzstādīšanai zem apmetuma IP20</t>
  </si>
  <si>
    <t>Rozetes bloks 2x(L+N+PE) uzstādīšanai zem apmetuma IP20</t>
  </si>
  <si>
    <t>Kintaktligzda L+N+PE uzstādīšanai zem apmetuma IP20</t>
  </si>
  <si>
    <t>Kintaktligzda L+N+PE uzstādīšanai zem apmetuma IP44</t>
  </si>
  <si>
    <t>Palīgmateriāli un stiprinājumi</t>
  </si>
  <si>
    <t>kompl.</t>
  </si>
  <si>
    <t>Lokālā tāme Nr.3</t>
  </si>
  <si>
    <t xml:space="preserve"> Ugunsaizsardzības  automatiskās  signalizācijas  sistēma</t>
  </si>
  <si>
    <t>(darba veids vai konstruktīvā elementa nosaukums)</t>
  </si>
  <si>
    <t>Tāmes izmaksas</t>
  </si>
  <si>
    <t>Vienības izmaksas</t>
  </si>
  <si>
    <t>Kopā uz visu apjomu</t>
  </si>
  <si>
    <t>Ugunsaizsardzības  automatiskās  signalizācijas sistēmas</t>
  </si>
  <si>
    <t>UAS panelis BENTELJ424-8</t>
  </si>
  <si>
    <t>Paplašinātājs    J 400-EXP8</t>
  </si>
  <si>
    <t>Akumulators  12v;  17Ah</t>
  </si>
  <si>
    <t>Kombinētais  detektors,  EA-318-2H</t>
  </si>
  <si>
    <t>Dūmu detektos EA-318-2</t>
  </si>
  <si>
    <t>Siltumu detektors NB-323-2</t>
  </si>
  <si>
    <t>Rokas signāldevējs FP3-RD</t>
  </si>
  <si>
    <t>Iznesamā gaismas diode</t>
  </si>
  <si>
    <t>Skaņas-gaismas signala iekarta iekšeja LD-FS 100</t>
  </si>
  <si>
    <t>Zonas noslēgšanas elements R3K9</t>
  </si>
  <si>
    <t>Lifta atslēgšanas relejs NR-8276</t>
  </si>
  <si>
    <t>Ventilācijas atslēgšanas relejs NR-8276(uzstādišanai el.sadale)</t>
  </si>
  <si>
    <t>UAS sistēmas kabelis Eurosafe E30 2x0,8+0,8</t>
  </si>
  <si>
    <t>m.</t>
  </si>
  <si>
    <t>UAS sistēmas kabelis ar ugunsizsturibas robežu (n) HXCH-FF180/F90 3x1,5</t>
  </si>
  <si>
    <t>Elekto barošanas kabelis ar ugunsizsturibas robežu (n) HXCH-FF180/F90 3x1,5</t>
  </si>
  <si>
    <t>PVH caurule FFKu-EL-F-HO-16</t>
  </si>
  <si>
    <t xml:space="preserve">Montažas komplekts </t>
  </si>
  <si>
    <t>Skaņas-gaismas signala iekarta ārēja</t>
  </si>
  <si>
    <t>Lokālā tāme Nr.4</t>
  </si>
  <si>
    <t>Ūdensvads Ū1,S3</t>
  </si>
  <si>
    <t xml:space="preserve">Tāmes  izmaksas Ls </t>
  </si>
  <si>
    <t>Tāme sastādīta 2011. gadā</t>
  </si>
  <si>
    <t>Darba nosaukums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</si>
  <si>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</si>
  <si>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</si>
  <si>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</si>
  <si>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</si>
  <si>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</si>
  <si>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</si>
  <si>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</si>
  <si>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</si>
  <si>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Ūdensvads Ū1</t>
  </si>
  <si>
    <t>Pieslēgšana pie esoš.ūdensvada</t>
  </si>
  <si>
    <t>vieta</t>
  </si>
  <si>
    <t>Cinkota ūd.gāzes caur.DN50</t>
  </si>
  <si>
    <t>Daudzslāņu kompoz.caurule Dn40 (50x4,5)</t>
  </si>
  <si>
    <t>T.p. Dn32</t>
  </si>
  <si>
    <t>T.p. Dn26</t>
  </si>
  <si>
    <t>T.p. Dn20</t>
  </si>
  <si>
    <t>T.p. Dn15</t>
  </si>
  <si>
    <t>Savienotājdetāļas Dn15-32</t>
  </si>
  <si>
    <t>Ugunsdzēsības krāns ar vent.,stobru d=50,izplūdes spraustu 13mm un šlut. L=20m</t>
  </si>
  <si>
    <t>Lodveida krāns Dn50</t>
  </si>
  <si>
    <t>T.p. Dn40</t>
  </si>
  <si>
    <t>Pretvārsts Dn15</t>
  </si>
  <si>
    <t>Jaucējkrāns mazgatnei</t>
  </si>
  <si>
    <t>Jaucējkrāns dušai (vannai)</t>
  </si>
  <si>
    <t>Cauruļu izol.čaula 30mm Dn40</t>
  </si>
  <si>
    <t>Ūdens sildītājs vert.100l 2kw</t>
  </si>
  <si>
    <t>Ūdens sildītājs horiz.100l 2kw</t>
  </si>
  <si>
    <t>Stiprinājumi</t>
  </si>
  <si>
    <t>kg</t>
  </si>
  <si>
    <t>Karstais ūdensvads S3</t>
  </si>
  <si>
    <t>Daudzslāņu kompoz.caurule Dn15 (20x2,25)</t>
  </si>
  <si>
    <t>Savienotājdetāļas Dn15-20</t>
  </si>
  <si>
    <t>Cauruļu izol.čaula 30mm Dn15</t>
  </si>
  <si>
    <t>Lodveida krāns Dn15</t>
  </si>
  <si>
    <t>Kanalizācija K1</t>
  </si>
  <si>
    <t>Kanaliz.skataka ar telesk.caur.400/315</t>
  </si>
  <si>
    <t>Čug.vāki un ramji l-315</t>
  </si>
  <si>
    <t>Kanal.caurules SN4 D110x3,2 ar veidgab.</t>
  </si>
  <si>
    <t>Kanal.caurules D50x1,8 ar veidgab.</t>
  </si>
  <si>
    <t>Klozetpods</t>
  </si>
  <si>
    <t>Roku mazgātne</t>
  </si>
  <si>
    <t>Mazgātne saimn.telpās</t>
  </si>
  <si>
    <t>Vanna</t>
  </si>
  <si>
    <t>Dušas kabīne</t>
  </si>
  <si>
    <t>Dušas kabīne piemerots inval.ratiņiem (paliktnis 90x90,traps,sifons)</t>
  </si>
  <si>
    <t xml:space="preserve">Traps ar sauso sifonu </t>
  </si>
  <si>
    <t>Pārēja Dn110/50</t>
  </si>
  <si>
    <t>Revizija Dn110</t>
  </si>
  <si>
    <t>Revizija Dn50</t>
  </si>
  <si>
    <t>Piltuve veļ.maš.pieslēgšanai</t>
  </si>
  <si>
    <t>WC līkums Dn110-88,5</t>
  </si>
  <si>
    <t>WC pievienojums Dn110</t>
  </si>
  <si>
    <t>WC manžete Dn110</t>
  </si>
  <si>
    <t>Ugunsdrošības manžete Dn110</t>
  </si>
  <si>
    <t>Ugunsdrošības manžete Dn50</t>
  </si>
  <si>
    <t>Cauruļvadu izolācija D100</t>
  </si>
  <si>
    <t>Cauruļvadu izolācija D50</t>
  </si>
  <si>
    <t>Caurumu urbšana</t>
  </si>
  <si>
    <t>Lokālā tāme Nr.5</t>
  </si>
  <si>
    <t>AHU (VS-21-R-N/RN/SS rotor-eo)      k-ta ar automatiku un klusinātājem / Gaisa apstrādes iekārta BS-1 ar rotācijas siltummaini  ar automātiku, frekvenču pārveidotājim,  gaisa ieņemšanas un izmešanas restēm , ar klusinātājiem</t>
  </si>
  <si>
    <t>UVA/60 315 apaļais ugunsdrošais vārsts  EI60, E120</t>
  </si>
  <si>
    <t>UVA/60 200 apaļais ugunsdrošais vārsts  EI60, E120</t>
  </si>
  <si>
    <t>IRIS 315 diafragmas mehāniskais droseļvārsts</t>
  </si>
  <si>
    <t xml:space="preserve">IRIS 200 diafragmas mehāniskais droseļvārsts </t>
  </si>
  <si>
    <t>SKC 100 apaļais mehāniskais droseļvārsts</t>
  </si>
  <si>
    <t>SKC 125 apaļais mehāniskais droseļvārsts</t>
  </si>
  <si>
    <t>SKC 160 apaļais mehāniskais droseļvārsts</t>
  </si>
  <si>
    <t>SKC 200 apaļais mehāniskais droseļvārsts</t>
  </si>
  <si>
    <t>SKC 250 apaļais mehāniskais droseļvārsts</t>
  </si>
  <si>
    <t>SKC 315 apaļais mehāniskais droseļvārsts</t>
  </si>
  <si>
    <t>DVS 100 nos. difuzors(metāla) krāsa balta</t>
  </si>
  <si>
    <t>DVS 125 nos. difuzors(metāla) krāsa balta</t>
  </si>
  <si>
    <t>DVS 160 nos. difuzors(metāla) krāsa balta</t>
  </si>
  <si>
    <t>DVS 200 nos. difuzors(metāla) krāsa balta</t>
  </si>
  <si>
    <t>DVS-P 100 piepl. difuzors (metāla) krāsa balta</t>
  </si>
  <si>
    <t>DVS-P 125 piepl. difuzors  (metāla) krāsa balta</t>
  </si>
  <si>
    <t>DVS-P 160 piepl. difuzors  (metāla) krāsa balta</t>
  </si>
  <si>
    <t>DVS-P 200 piepl. difuzors  (metāla) krāsa balta</t>
  </si>
  <si>
    <t>SR 100/ 3m Vītais gaisvads</t>
  </si>
  <si>
    <t>SR 125/ 3m Vītais gaisvads</t>
  </si>
  <si>
    <t>SR 160/ 3m Vītais gaisvads</t>
  </si>
  <si>
    <t>SR 200/ 3m Vītais gaisvads</t>
  </si>
  <si>
    <t>SR 250/ 3m Vītais gaisvads</t>
  </si>
  <si>
    <t>SR 315/ 3m Vītais gaisvads</t>
  </si>
  <si>
    <t>SR 500/ 3m Vītais gaisvads</t>
  </si>
  <si>
    <t>Akmens vate 80ACVM ugunsdroš.(100mm 2.00 kv.m)</t>
  </si>
  <si>
    <t>rul.</t>
  </si>
  <si>
    <t xml:space="preserve"> Fasondetaļas</t>
  </si>
  <si>
    <t>Materiālu, grunts apmaiņas un būvgružu transporta izdevumi</t>
  </si>
  <si>
    <t xml:space="preserve"> Kopā tiešās izmaksas:</t>
  </si>
  <si>
    <t>"_  ."                         2011</t>
  </si>
  <si>
    <t>Ģimeņu atbalsta centra rekonstrukcija</t>
  </si>
  <si>
    <t>Pārbaudīja: ________________</t>
  </si>
  <si>
    <t>KOPSAVILKUMA APRĒĶINI PA DARBU VAI KONSTRUKTĪVO ELEMENTU VEIDIEM</t>
  </si>
  <si>
    <t>Tāmes izmaksas                       Ls</t>
  </si>
  <si>
    <t>Tāme sastādīta                  gada</t>
  </si>
  <si>
    <t xml:space="preserve">                                                                                                         Eelektromontāžas darbi un materiāli</t>
  </si>
  <si>
    <t>Tāme sastādīta             gada</t>
  </si>
  <si>
    <t>Objekta adrese:  Meža ielā 24, Mārcienā, Mārcienas pagasts,Madonas novads.</t>
  </si>
  <si>
    <t>LOKĀLĀ TĀME Nr.1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</si>
</sst>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  <numFmt numFmtId="166" formatCode="0.0"/>
    <numFmt numFmtId="167" formatCode="&quot;Ls &quot;#,##0.00"/>
    <numFmt numFmtId="168" formatCode="_-* #,##0.000_-;\-* #,##0.000_-;_-* \-???_-;_-@_-"/>
    <numFmt numFmtId="169" formatCode="#,##0.00_ ;\-#,##0.0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85">
    <xf numFmtId="0" fontId="0" fillId="0" borderId="0" xfId="0" applyAlignment="1">
      <alignment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5" fillId="0" borderId="13" xfId="0" applyNumberFormat="1" applyFont="1" applyFill="1" applyBorder="1" applyAlignment="1" applyProtection="1">
      <alignment horizontal="center" vertical="top"/>
      <protection/>
    </xf>
    <xf numFmtId="49" fontId="24" fillId="0" borderId="13" xfId="0" applyNumberFormat="1" applyFont="1" applyFill="1" applyBorder="1" applyAlignment="1">
      <alignment horizontal="center"/>
    </xf>
    <xf numFmtId="164" fontId="25" fillId="0" borderId="14" xfId="42" applyFont="1" applyFill="1" applyBorder="1" applyAlignment="1" applyProtection="1">
      <alignment horizontal="center" vertical="top"/>
      <protection/>
    </xf>
    <xf numFmtId="164" fontId="0" fillId="0" borderId="0" xfId="42" applyFont="1" applyFill="1" applyBorder="1" applyAlignment="1" applyProtection="1">
      <alignment horizontal="center" vertical="top"/>
      <protection/>
    </xf>
    <xf numFmtId="0" fontId="0" fillId="0" borderId="0" xfId="42" applyNumberFormat="1" applyFont="1" applyFill="1" applyBorder="1" applyAlignment="1" applyProtection="1">
      <alignment horizontal="center" vertical="top"/>
      <protection/>
    </xf>
    <xf numFmtId="49" fontId="25" fillId="0" borderId="15" xfId="0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 applyProtection="1">
      <alignment horizontal="center" vertical="top"/>
      <protection/>
    </xf>
    <xf numFmtId="0" fontId="25" fillId="0" borderId="15" xfId="0" applyNumberFormat="1" applyFont="1" applyFill="1" applyBorder="1" applyAlignment="1" applyProtection="1">
      <alignment horizontal="center" vertical="top"/>
      <protection/>
    </xf>
    <xf numFmtId="0" fontId="24" fillId="0" borderId="16" xfId="0" applyNumberFormat="1" applyFont="1" applyFill="1" applyBorder="1" applyAlignment="1" applyProtection="1">
      <alignment horizontal="right" vertical="top"/>
      <protection/>
    </xf>
    <xf numFmtId="164" fontId="24" fillId="0" borderId="17" xfId="42" applyFont="1" applyFill="1" applyBorder="1" applyAlignment="1" applyProtection="1">
      <alignment horizontal="center" vertical="top"/>
      <protection/>
    </xf>
    <xf numFmtId="164" fontId="22" fillId="0" borderId="0" xfId="42" applyFont="1" applyFill="1" applyBorder="1" applyAlignment="1" applyProtection="1">
      <alignment horizontal="center" vertical="top"/>
      <protection/>
    </xf>
    <xf numFmtId="0" fontId="22" fillId="0" borderId="0" xfId="42" applyNumberFormat="1" applyFont="1" applyFill="1" applyBorder="1" applyAlignment="1" applyProtection="1">
      <alignment horizontal="center" vertical="top"/>
      <protection/>
    </xf>
    <xf numFmtId="0" fontId="24" fillId="0" borderId="18" xfId="0" applyNumberFormat="1" applyFont="1" applyFill="1" applyBorder="1" applyAlignment="1" applyProtection="1">
      <alignment horizontal="right" vertical="top"/>
      <protection/>
    </xf>
    <xf numFmtId="9" fontId="24" fillId="0" borderId="19" xfId="0" applyNumberFormat="1" applyFont="1" applyFill="1" applyBorder="1" applyAlignment="1" applyProtection="1">
      <alignment horizontal="center" vertical="top"/>
      <protection/>
    </xf>
    <xf numFmtId="164" fontId="25" fillId="0" borderId="20" xfId="42" applyFont="1" applyFill="1" applyBorder="1" applyAlignment="1" applyProtection="1">
      <alignment horizontal="center" vertical="top"/>
      <protection/>
    </xf>
    <xf numFmtId="0" fontId="24" fillId="0" borderId="21" xfId="0" applyNumberFormat="1" applyFont="1" applyFill="1" applyBorder="1" applyAlignment="1" applyProtection="1">
      <alignment horizontal="right" vertical="top"/>
      <protection/>
    </xf>
    <xf numFmtId="0" fontId="24" fillId="0" borderId="19" xfId="0" applyNumberFormat="1" applyFont="1" applyFill="1" applyBorder="1" applyAlignment="1" applyProtection="1">
      <alignment horizontal="right" vertical="top"/>
      <protection/>
    </xf>
    <xf numFmtId="164" fontId="24" fillId="0" borderId="20" xfId="42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right" vertical="top"/>
      <protection/>
    </xf>
    <xf numFmtId="9" fontId="22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42" applyFont="1" applyFill="1" applyBorder="1" applyAlignment="1" applyProtection="1">
      <alignment vertical="top"/>
      <protection/>
    </xf>
    <xf numFmtId="164" fontId="22" fillId="0" borderId="0" xfId="42" applyFont="1" applyFill="1" applyBorder="1" applyAlignment="1" applyProtection="1">
      <alignment vertical="top"/>
      <protection/>
    </xf>
    <xf numFmtId="0" fontId="1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2" fontId="19" fillId="0" borderId="0" xfId="0" applyNumberFormat="1" applyFont="1" applyAlignment="1">
      <alignment vertical="top"/>
    </xf>
    <xf numFmtId="2" fontId="19" fillId="24" borderId="0" xfId="0" applyNumberFormat="1" applyFont="1" applyFill="1" applyAlignment="1">
      <alignment horizontal="center" vertical="top"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49" fontId="22" fillId="0" borderId="13" xfId="0" applyNumberFormat="1" applyFont="1" applyFill="1" applyBorder="1" applyAlignment="1">
      <alignment horizontal="center"/>
    </xf>
    <xf numFmtId="0" fontId="22" fillId="0" borderId="21" xfId="57" applyFont="1" applyFill="1" applyBorder="1">
      <alignment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164" fontId="0" fillId="0" borderId="13" xfId="42" applyFont="1" applyFill="1" applyBorder="1" applyAlignment="1" applyProtection="1">
      <alignment horizontal="center" vertical="top"/>
      <protection/>
    </xf>
    <xf numFmtId="49" fontId="0" fillId="0" borderId="15" xfId="0" applyNumberFormat="1" applyFont="1" applyFill="1" applyBorder="1" applyAlignment="1">
      <alignment horizontal="center"/>
    </xf>
    <xf numFmtId="0" fontId="0" fillId="0" borderId="21" xfId="57" applyFont="1" applyBorder="1">
      <alignment/>
      <protection/>
    </xf>
    <xf numFmtId="2" fontId="0" fillId="0" borderId="22" xfId="0" applyNumberFormat="1" applyFont="1" applyFill="1" applyBorder="1" applyAlignment="1" applyProtection="1">
      <alignment horizontal="left" vertical="top"/>
      <protection/>
    </xf>
    <xf numFmtId="0" fontId="0" fillId="0" borderId="21" xfId="57" applyFont="1" applyBorder="1" applyAlignment="1">
      <alignment horizontal="left"/>
      <protection/>
    </xf>
    <xf numFmtId="165" fontId="0" fillId="0" borderId="0" xfId="0" applyNumberFormat="1" applyAlignment="1">
      <alignment/>
    </xf>
    <xf numFmtId="0" fontId="22" fillId="0" borderId="23" xfId="0" applyNumberFormat="1" applyFont="1" applyFill="1" applyBorder="1" applyAlignment="1" applyProtection="1">
      <alignment horizontal="right" vertical="top"/>
      <protection/>
    </xf>
    <xf numFmtId="164" fontId="22" fillId="0" borderId="24" xfId="42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right" vertical="top"/>
      <protection/>
    </xf>
    <xf numFmtId="9" fontId="22" fillId="0" borderId="25" xfId="0" applyNumberFormat="1" applyFont="1" applyFill="1" applyBorder="1" applyAlignment="1" applyProtection="1">
      <alignment horizontal="center" vertical="top"/>
      <protection/>
    </xf>
    <xf numFmtId="164" fontId="0" fillId="0" borderId="15" xfId="42" applyFont="1" applyFill="1" applyBorder="1" applyAlignment="1" applyProtection="1">
      <alignment horizontal="center" vertical="top"/>
      <protection/>
    </xf>
    <xf numFmtId="0" fontId="28" fillId="0" borderId="18" xfId="0" applyNumberFormat="1" applyFont="1" applyFill="1" applyBorder="1" applyAlignment="1" applyProtection="1">
      <alignment horizontal="right" vertical="top"/>
      <protection/>
    </xf>
    <xf numFmtId="0" fontId="22" fillId="0" borderId="26" xfId="0" applyNumberFormat="1" applyFont="1" applyFill="1" applyBorder="1" applyAlignment="1" applyProtection="1">
      <alignment horizontal="right" vertical="top"/>
      <protection/>
    </xf>
    <xf numFmtId="10" fontId="22" fillId="0" borderId="27" xfId="0" applyNumberFormat="1" applyFont="1" applyFill="1" applyBorder="1" applyAlignment="1" applyProtection="1">
      <alignment horizontal="center" vertical="top"/>
      <protection/>
    </xf>
    <xf numFmtId="164" fontId="0" fillId="0" borderId="28" xfId="42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horizontal="left" vertical="top" indent="15"/>
      <protection/>
    </xf>
    <xf numFmtId="164" fontId="22" fillId="0" borderId="15" xfId="42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1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 vertical="center"/>
    </xf>
    <xf numFmtId="9" fontId="19" fillId="0" borderId="0" xfId="0" applyNumberFormat="1" applyFont="1" applyFill="1" applyAlignment="1">
      <alignment horizontal="center" vertical="center"/>
    </xf>
    <xf numFmtId="9" fontId="29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49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166" fontId="21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2" fontId="0" fillId="0" borderId="0" xfId="0" applyNumberFormat="1" applyAlignment="1">
      <alignment/>
    </xf>
    <xf numFmtId="0" fontId="3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/>
    </xf>
    <xf numFmtId="0" fontId="32" fillId="0" borderId="0" xfId="66" applyFont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1" fontId="33" fillId="0" borderId="15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/>
    </xf>
    <xf numFmtId="0" fontId="21" fillId="0" borderId="0" xfId="65" applyFont="1" applyFill="1">
      <alignment/>
      <protection/>
    </xf>
    <xf numFmtId="49" fontId="0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9" fontId="21" fillId="0" borderId="0" xfId="61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Alignment="1">
      <alignment vertical="center"/>
    </xf>
    <xf numFmtId="2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right" vertical="center" wrapText="1"/>
    </xf>
    <xf numFmtId="2" fontId="33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center" vertical="center"/>
    </xf>
    <xf numFmtId="167" fontId="22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49" fontId="22" fillId="24" borderId="0" xfId="0" applyNumberFormat="1" applyFont="1" applyFill="1" applyBorder="1" applyAlignment="1">
      <alignment vertical="center"/>
    </xf>
    <xf numFmtId="165" fontId="22" fillId="24" borderId="0" xfId="0" applyNumberFormat="1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49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2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vertical="top"/>
    </xf>
    <xf numFmtId="2" fontId="36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37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9" fillId="0" borderId="29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36" fillId="0" borderId="0" xfId="0" applyFont="1" applyAlignment="1">
      <alignment/>
    </xf>
    <xf numFmtId="0" fontId="19" fillId="24" borderId="0" xfId="0" applyFont="1" applyFill="1" applyAlignment="1">
      <alignment vertical="top"/>
    </xf>
    <xf numFmtId="2" fontId="36" fillId="24" borderId="0" xfId="0" applyNumberFormat="1" applyFont="1" applyFill="1" applyAlignment="1">
      <alignment vertical="top"/>
    </xf>
    <xf numFmtId="2" fontId="19" fillId="24" borderId="0" xfId="0" applyNumberFormat="1" applyFont="1" applyFill="1" applyAlignment="1">
      <alignment vertical="top"/>
    </xf>
    <xf numFmtId="2" fontId="19" fillId="24" borderId="0" xfId="0" applyNumberFormat="1" applyFont="1" applyFill="1" applyAlignment="1">
      <alignment horizontal="right" vertical="top"/>
    </xf>
    <xf numFmtId="2" fontId="40" fillId="24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9" fillId="24" borderId="0" xfId="0" applyFont="1" applyFill="1" applyAlignment="1">
      <alignment horizontal="left" vertical="top"/>
    </xf>
    <xf numFmtId="0" fontId="19" fillId="24" borderId="0" xfId="0" applyFont="1" applyFill="1" applyAlignment="1">
      <alignment horizontal="center" vertical="top" wrapText="1"/>
    </xf>
    <xf numFmtId="0" fontId="19" fillId="24" borderId="0" xfId="0" applyFont="1" applyFill="1" applyAlignment="1">
      <alignment horizontal="center" vertical="top"/>
    </xf>
    <xf numFmtId="0" fontId="19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2" fontId="19" fillId="0" borderId="15" xfId="0" applyNumberFormat="1" applyFont="1" applyBorder="1" applyAlignment="1">
      <alignment horizontal="center" vertical="center" textRotation="90" wrapText="1"/>
    </xf>
    <xf numFmtId="2" fontId="36" fillId="0" borderId="15" xfId="0" applyNumberFormat="1" applyFont="1" applyBorder="1" applyAlignment="1">
      <alignment horizontal="center" vertical="center" textRotation="90" wrapText="1"/>
    </xf>
    <xf numFmtId="0" fontId="29" fillId="0" borderId="18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/>
    </xf>
    <xf numFmtId="2" fontId="36" fillId="0" borderId="15" xfId="0" applyNumberFormat="1" applyFont="1" applyBorder="1" applyAlignment="1">
      <alignment/>
    </xf>
    <xf numFmtId="2" fontId="36" fillId="0" borderId="15" xfId="0" applyNumberFormat="1" applyFont="1" applyFill="1" applyBorder="1" applyAlignment="1">
      <alignment/>
    </xf>
    <xf numFmtId="0" fontId="3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2" fontId="19" fillId="0" borderId="15" xfId="0" applyNumberFormat="1" applyFont="1" applyFill="1" applyBorder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24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9" fillId="0" borderId="30" xfId="0" applyFont="1" applyBorder="1" applyAlignment="1">
      <alignment horizontal="center" vertical="center" textRotation="90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2" fontId="19" fillId="0" borderId="30" xfId="0" applyNumberFormat="1" applyFont="1" applyBorder="1" applyAlignment="1">
      <alignment horizontal="center" vertical="center"/>
    </xf>
    <xf numFmtId="2" fontId="19" fillId="0" borderId="30" xfId="0" applyNumberFormat="1" applyFont="1" applyBorder="1" applyAlignment="1">
      <alignment horizontal="center" vertical="center" textRotation="90" wrapText="1"/>
    </xf>
    <xf numFmtId="2" fontId="36" fillId="0" borderId="30" xfId="0" applyNumberFormat="1" applyFont="1" applyBorder="1" applyAlignment="1">
      <alignment horizontal="center" vertical="center" textRotation="90" wrapText="1"/>
    </xf>
    <xf numFmtId="0" fontId="22" fillId="24" borderId="30" xfId="0" applyFont="1" applyFill="1" applyBorder="1" applyAlignment="1">
      <alignment horizontal="left" vertical="center" wrapText="1"/>
    </xf>
    <xf numFmtId="2" fontId="22" fillId="24" borderId="30" xfId="0" applyNumberFormat="1" applyFont="1" applyFill="1" applyBorder="1" applyAlignment="1">
      <alignment horizontal="right" vertical="center" wrapText="1"/>
    </xf>
    <xf numFmtId="165" fontId="0" fillId="24" borderId="30" xfId="0" applyNumberFormat="1" applyFont="1" applyFill="1" applyBorder="1" applyAlignment="1">
      <alignment horizontal="center"/>
    </xf>
    <xf numFmtId="169" fontId="0" fillId="24" borderId="30" xfId="0" applyNumberFormat="1" applyFont="1" applyFill="1" applyBorder="1" applyAlignment="1">
      <alignment horizontal="right" wrapText="1"/>
    </xf>
    <xf numFmtId="0" fontId="0" fillId="24" borderId="30" xfId="0" applyFont="1" applyFill="1" applyBorder="1" applyAlignment="1">
      <alignment/>
    </xf>
    <xf numFmtId="0" fontId="0" fillId="24" borderId="30" xfId="0" applyFill="1" applyBorder="1" applyAlignment="1">
      <alignment horizontal="left" vertical="center" wrapText="1"/>
    </xf>
    <xf numFmtId="0" fontId="0" fillId="24" borderId="30" xfId="0" applyFont="1" applyFill="1" applyBorder="1" applyAlignment="1">
      <alignment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35" fillId="0" borderId="30" xfId="0" applyNumberFormat="1" applyFont="1" applyBorder="1" applyAlignment="1">
      <alignment vertical="center" wrapText="1"/>
    </xf>
    <xf numFmtId="0" fontId="35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4" borderId="30" xfId="0" applyFont="1" applyFill="1" applyBorder="1" applyAlignment="1">
      <alignment/>
    </xf>
    <xf numFmtId="0" fontId="0" fillId="24" borderId="30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2" fontId="22" fillId="24" borderId="30" xfId="0" applyNumberFormat="1" applyFont="1" applyFill="1" applyBorder="1" applyAlignment="1">
      <alignment vertical="center"/>
    </xf>
    <xf numFmtId="165" fontId="22" fillId="24" borderId="30" xfId="0" applyNumberFormat="1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10" fontId="22" fillId="24" borderId="30" xfId="0" applyNumberFormat="1" applyFont="1" applyFill="1" applyBorder="1" applyAlignment="1">
      <alignment horizontal="center" vertical="center"/>
    </xf>
    <xf numFmtId="2" fontId="22" fillId="24" borderId="30" xfId="0" applyNumberFormat="1" applyFont="1" applyFill="1" applyBorder="1" applyAlignment="1">
      <alignment horizontal="center" vertical="center"/>
    </xf>
    <xf numFmtId="2" fontId="19" fillId="0" borderId="30" xfId="0" applyNumberFormat="1" applyFont="1" applyFill="1" applyBorder="1" applyAlignment="1">
      <alignment vertical="center"/>
    </xf>
    <xf numFmtId="4" fontId="22" fillId="24" borderId="30" xfId="0" applyNumberFormat="1" applyFont="1" applyFill="1" applyBorder="1" applyAlignment="1">
      <alignment horizontal="right" vertical="center"/>
    </xf>
    <xf numFmtId="0" fontId="19" fillId="0" borderId="28" xfId="0" applyFont="1" applyBorder="1" applyAlignment="1">
      <alignment horizontal="center"/>
    </xf>
    <xf numFmtId="0" fontId="19" fillId="0" borderId="31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/>
    </xf>
    <xf numFmtId="2" fontId="19" fillId="0" borderId="28" xfId="0" applyNumberFormat="1" applyFont="1" applyBorder="1" applyAlignment="1">
      <alignment/>
    </xf>
    <xf numFmtId="2" fontId="36" fillId="0" borderId="28" xfId="0" applyNumberFormat="1" applyFont="1" applyBorder="1" applyAlignment="1">
      <alignment/>
    </xf>
    <xf numFmtId="2" fontId="36" fillId="0" borderId="28" xfId="0" applyNumberFormat="1" applyFon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right" vertical="top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30" xfId="0" applyFont="1" applyBorder="1" applyAlignment="1">
      <alignment horizontal="center" vertical="top"/>
    </xf>
    <xf numFmtId="0" fontId="29" fillId="0" borderId="30" xfId="0" applyFont="1" applyFill="1" applyBorder="1" applyAlignment="1">
      <alignment horizontal="left" vertical="top" wrapText="1"/>
    </xf>
    <xf numFmtId="0" fontId="29" fillId="0" borderId="30" xfId="0" applyFont="1" applyBorder="1" applyAlignment="1">
      <alignment horizontal="center" vertical="top" wrapText="1"/>
    </xf>
    <xf numFmtId="2" fontId="29" fillId="0" borderId="30" xfId="0" applyNumberFormat="1" applyFont="1" applyBorder="1" applyAlignment="1">
      <alignment horizontal="center" vertical="top"/>
    </xf>
    <xf numFmtId="0" fontId="29" fillId="0" borderId="30" xfId="0" applyFont="1" applyBorder="1" applyAlignment="1">
      <alignment vertical="top"/>
    </xf>
    <xf numFmtId="2" fontId="38" fillId="0" borderId="30" xfId="0" applyNumberFormat="1" applyFont="1" applyBorder="1" applyAlignment="1">
      <alignment vertical="top"/>
    </xf>
    <xf numFmtId="2" fontId="29" fillId="0" borderId="30" xfId="0" applyNumberFormat="1" applyFont="1" applyBorder="1" applyAlignment="1">
      <alignment vertical="top"/>
    </xf>
    <xf numFmtId="0" fontId="36" fillId="0" borderId="30" xfId="0" applyFont="1" applyBorder="1" applyAlignment="1">
      <alignment/>
    </xf>
    <xf numFmtId="0" fontId="19" fillId="0" borderId="30" xfId="0" applyFont="1" applyBorder="1" applyAlignment="1">
      <alignment/>
    </xf>
    <xf numFmtId="9" fontId="19" fillId="0" borderId="30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 wrapText="1"/>
    </xf>
    <xf numFmtId="2" fontId="19" fillId="0" borderId="30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vertical="top"/>
    </xf>
    <xf numFmtId="2" fontId="19" fillId="0" borderId="30" xfId="0" applyNumberFormat="1" applyFont="1" applyBorder="1" applyAlignment="1">
      <alignment vertical="top"/>
    </xf>
    <xf numFmtId="2" fontId="19" fillId="0" borderId="30" xfId="0" applyNumberFormat="1" applyFont="1" applyBorder="1" applyAlignment="1">
      <alignment/>
    </xf>
    <xf numFmtId="0" fontId="19" fillId="0" borderId="30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/>
    </xf>
    <xf numFmtId="0" fontId="19" fillId="0" borderId="30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vertical="center"/>
    </xf>
    <xf numFmtId="0" fontId="30" fillId="24" borderId="30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>
      <alignment horizontal="left" vertical="center" wrapText="1"/>
    </xf>
    <xf numFmtId="0" fontId="24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right" vertical="top"/>
      <protection/>
    </xf>
    <xf numFmtId="0" fontId="24" fillId="0" borderId="21" xfId="57" applyFont="1" applyFill="1" applyBorder="1" applyAlignment="1">
      <alignment horizontal="center"/>
      <protection/>
    </xf>
    <xf numFmtId="0" fontId="25" fillId="0" borderId="18" xfId="57" applyFont="1" applyBorder="1" applyAlignment="1">
      <alignment horizontal="left"/>
      <protection/>
    </xf>
    <xf numFmtId="0" fontId="25" fillId="0" borderId="33" xfId="0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2" fillId="0" borderId="18" xfId="0" applyNumberFormat="1" applyFont="1" applyFill="1" applyBorder="1" applyAlignment="1" applyProtection="1">
      <alignment horizontal="right" vertical="top"/>
      <protection/>
    </xf>
    <xf numFmtId="0" fontId="22" fillId="0" borderId="34" xfId="0" applyNumberFormat="1" applyFont="1" applyFill="1" applyBorder="1" applyAlignment="1" applyProtection="1">
      <alignment horizontal="right" vertical="top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center" vertical="center" textRotation="90"/>
    </xf>
    <xf numFmtId="2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textRotation="90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22" fillId="0" borderId="0" xfId="66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/>
    </xf>
    <xf numFmtId="0" fontId="29" fillId="0" borderId="29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 textRotation="90"/>
    </xf>
    <xf numFmtId="2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22" fillId="24" borderId="0" xfId="0" applyFont="1" applyFill="1" applyBorder="1" applyAlignment="1">
      <alignment vertical="center"/>
    </xf>
    <xf numFmtId="2" fontId="19" fillId="0" borderId="28" xfId="0" applyNumberFormat="1" applyFont="1" applyBorder="1" applyAlignment="1">
      <alignment horizontal="center" vertical="center" textRotation="90" wrapText="1"/>
    </xf>
    <xf numFmtId="2" fontId="19" fillId="0" borderId="13" xfId="0" applyNumberFormat="1" applyFont="1" applyBorder="1" applyAlignment="1">
      <alignment horizontal="center" vertical="center" textRotation="90" wrapText="1"/>
    </xf>
    <xf numFmtId="0" fontId="19" fillId="0" borderId="29" xfId="0" applyFont="1" applyFill="1" applyBorder="1" applyAlignment="1">
      <alignment/>
    </xf>
    <xf numFmtId="0" fontId="0" fillId="0" borderId="29" xfId="0" applyBorder="1" applyAlignment="1">
      <alignment/>
    </xf>
    <xf numFmtId="2" fontId="19" fillId="0" borderId="13" xfId="0" applyNumberFormat="1" applyFont="1" applyBorder="1" applyAlignment="1">
      <alignment/>
    </xf>
    <xf numFmtId="0" fontId="35" fillId="0" borderId="13" xfId="56" applyFont="1" applyFill="1" applyBorder="1" applyAlignment="1">
      <alignment horizontal="center" vertical="center"/>
      <protection/>
    </xf>
    <xf numFmtId="0" fontId="42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/>
    </xf>
    <xf numFmtId="2" fontId="35" fillId="0" borderId="25" xfId="0" applyNumberFormat="1" applyFont="1" applyFill="1" applyBorder="1" applyAlignment="1">
      <alignment horizontal="right" vertical="center"/>
    </xf>
    <xf numFmtId="2" fontId="35" fillId="0" borderId="15" xfId="0" applyNumberFormat="1" applyFont="1" applyFill="1" applyBorder="1" applyAlignment="1">
      <alignment horizontal="right" vertical="center"/>
    </xf>
    <xf numFmtId="166" fontId="35" fillId="24" borderId="15" xfId="0" applyNumberFormat="1" applyFont="1" applyFill="1" applyBorder="1" applyAlignment="1">
      <alignment horizontal="right" vertical="center"/>
    </xf>
    <xf numFmtId="2" fontId="35" fillId="24" borderId="15" xfId="0" applyNumberFormat="1" applyFont="1" applyFill="1" applyBorder="1" applyAlignment="1">
      <alignment horizontal="right" vertical="center"/>
    </xf>
    <xf numFmtId="2" fontId="35" fillId="0" borderId="0" xfId="0" applyNumberFormat="1" applyFont="1" applyFill="1" applyBorder="1" applyAlignment="1">
      <alignment/>
    </xf>
    <xf numFmtId="0" fontId="35" fillId="0" borderId="0" xfId="65" applyFont="1" applyFill="1">
      <alignment/>
      <protection/>
    </xf>
    <xf numFmtId="0" fontId="35" fillId="0" borderId="15" xfId="0" applyFont="1" applyFill="1" applyBorder="1" applyAlignment="1">
      <alignment horizontal="left" vertical="center" wrapText="1"/>
    </xf>
    <xf numFmtId="0" fontId="35" fillId="0" borderId="21" xfId="56" applyFont="1" applyFill="1" applyBorder="1" applyAlignment="1">
      <alignment horizontal="center" vertical="center"/>
      <protection/>
    </xf>
    <xf numFmtId="0" fontId="35" fillId="0" borderId="18" xfId="0" applyFont="1" applyFill="1" applyBorder="1" applyAlignment="1">
      <alignment horizontal="left" vertical="center" wrapText="1"/>
    </xf>
    <xf numFmtId="1" fontId="35" fillId="0" borderId="25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top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rmal_TD15" xfId="57"/>
    <cellStyle name="Note" xfId="58"/>
    <cellStyle name="Output" xfId="59"/>
    <cellStyle name="Parastais_Lapa2" xfId="60"/>
    <cellStyle name="Percent" xfId="61"/>
    <cellStyle name="Title" xfId="62"/>
    <cellStyle name="Total" xfId="63"/>
    <cellStyle name="Warning Text" xfId="64"/>
    <cellStyle name="Обычный 2" xfId="65"/>
    <cellStyle name="Обычный_Final tame 23.04.2008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7" name="Text 7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9" name="Text 9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1981200</xdr:colOff>
      <xdr:row>13</xdr:row>
      <xdr:rowOff>142875</xdr:rowOff>
    </xdr:from>
    <xdr:to>
      <xdr:col>2</xdr:col>
      <xdr:colOff>2057400</xdr:colOff>
      <xdr:row>13</xdr:row>
      <xdr:rowOff>142875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2705100" y="5010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9.00390625" style="0" customWidth="1"/>
    <col min="4" max="4" width="28.140625" style="0" customWidth="1"/>
    <col min="5" max="5" width="9.28125" style="0" customWidth="1"/>
    <col min="6" max="6" width="23.28125" style="0" customWidth="1"/>
    <col min="7" max="7" width="11.28125" style="0" customWidth="1"/>
    <col min="8" max="16384" width="9.00390625" style="0" customWidth="1"/>
  </cols>
  <sheetData>
    <row r="2" spans="1:10" ht="15.75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1"/>
    </row>
    <row r="3" spans="1:10" ht="12.75">
      <c r="A3" s="226"/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.75">
      <c r="A4" s="3" t="s">
        <v>1</v>
      </c>
      <c r="B4" s="4"/>
      <c r="E4" s="5"/>
      <c r="F4" s="2"/>
      <c r="G4" s="2"/>
      <c r="H4" s="2"/>
      <c r="I4" s="2"/>
      <c r="J4" s="2"/>
    </row>
    <row r="5" spans="1:10" ht="14.25" customHeight="1">
      <c r="A5" s="227" t="s">
        <v>2</v>
      </c>
      <c r="B5" s="227"/>
      <c r="C5" s="227"/>
      <c r="D5" s="227"/>
      <c r="E5" s="5"/>
      <c r="F5" s="2"/>
      <c r="G5" s="2"/>
      <c r="H5" s="2"/>
      <c r="I5" s="2"/>
      <c r="J5" s="2"/>
    </row>
    <row r="6" spans="1:10" ht="15.75">
      <c r="A6" s="3" t="s">
        <v>3</v>
      </c>
      <c r="B6" s="4"/>
      <c r="E6" s="5"/>
      <c r="F6" s="2"/>
      <c r="G6" s="2"/>
      <c r="H6" s="2"/>
      <c r="I6" s="2"/>
      <c r="J6" s="2"/>
    </row>
    <row r="7" spans="1:10" ht="15.75">
      <c r="A7" s="3" t="s">
        <v>4</v>
      </c>
      <c r="B7" s="4"/>
      <c r="E7" s="5"/>
      <c r="F7" s="2"/>
      <c r="G7" s="2"/>
      <c r="H7" s="2"/>
      <c r="I7" s="2"/>
      <c r="J7" s="2"/>
    </row>
    <row r="8" spans="1:10" ht="15">
      <c r="A8" s="6" t="s">
        <v>5</v>
      </c>
      <c r="B8" s="7"/>
      <c r="C8" s="7"/>
      <c r="D8" s="8"/>
      <c r="E8" s="8"/>
      <c r="F8" s="2"/>
      <c r="G8" s="2"/>
      <c r="H8" s="2"/>
      <c r="I8" s="2"/>
      <c r="J8" s="2"/>
    </row>
    <row r="9" spans="1:14" ht="13.5" customHeight="1">
      <c r="A9" s="9" t="s">
        <v>6</v>
      </c>
      <c r="B9" s="10" t="s">
        <v>7</v>
      </c>
      <c r="C9" s="228" t="s">
        <v>8</v>
      </c>
      <c r="D9" s="228"/>
      <c r="E9" s="228"/>
      <c r="F9" s="11" t="s">
        <v>9</v>
      </c>
      <c r="G9" s="12"/>
      <c r="H9" s="12"/>
      <c r="I9" s="12"/>
      <c r="J9" s="12"/>
      <c r="K9" s="13"/>
      <c r="L9" s="13"/>
      <c r="M9" s="13"/>
      <c r="N9" s="13"/>
    </row>
    <row r="10" spans="1:14" ht="12.75">
      <c r="A10" s="14"/>
      <c r="B10" s="15"/>
      <c r="C10" s="230"/>
      <c r="D10" s="230"/>
      <c r="E10" s="230"/>
      <c r="F10" s="16"/>
      <c r="G10" s="17"/>
      <c r="H10" s="17"/>
      <c r="I10" s="17"/>
      <c r="J10" s="17"/>
      <c r="K10" s="18"/>
      <c r="L10" s="13"/>
      <c r="M10" s="13"/>
      <c r="N10" s="13"/>
    </row>
    <row r="11" spans="1:14" ht="12.75">
      <c r="A11" s="14">
        <v>1</v>
      </c>
      <c r="B11" s="19" t="s">
        <v>10</v>
      </c>
      <c r="C11" s="231" t="s">
        <v>291</v>
      </c>
      <c r="D11" s="231"/>
      <c r="E11" s="231"/>
      <c r="F11" s="16"/>
      <c r="G11" s="17"/>
      <c r="H11" s="17"/>
      <c r="I11" s="17"/>
      <c r="J11" s="17"/>
      <c r="K11" s="20"/>
      <c r="L11" s="13"/>
      <c r="M11" s="13"/>
      <c r="N11" s="13"/>
    </row>
    <row r="12" spans="1:14" ht="12.75" customHeight="1">
      <c r="A12" s="21"/>
      <c r="B12" s="19"/>
      <c r="C12" s="232"/>
      <c r="D12" s="232"/>
      <c r="E12" s="232"/>
      <c r="F12" s="16"/>
      <c r="G12" s="17"/>
      <c r="H12" s="17"/>
      <c r="I12" s="17"/>
      <c r="J12" s="17"/>
      <c r="K12" s="20"/>
      <c r="L12" s="13"/>
      <c r="M12" s="13"/>
      <c r="N12" s="13"/>
    </row>
    <row r="13" spans="1:13" ht="12.75">
      <c r="A13" s="233" t="s">
        <v>11</v>
      </c>
      <c r="B13" s="233"/>
      <c r="C13" s="233"/>
      <c r="D13" s="233"/>
      <c r="E13" s="22"/>
      <c r="F13" s="23"/>
      <c r="G13" s="24"/>
      <c r="H13" s="24"/>
      <c r="I13" s="24"/>
      <c r="J13" s="25"/>
      <c r="K13" s="13"/>
      <c r="L13" s="13"/>
      <c r="M13" s="13"/>
    </row>
    <row r="14" spans="1:13" ht="12.75">
      <c r="A14" s="229" t="s">
        <v>12</v>
      </c>
      <c r="B14" s="229"/>
      <c r="C14" s="229"/>
      <c r="D14" s="229"/>
      <c r="E14" s="27">
        <v>0.22</v>
      </c>
      <c r="F14" s="28"/>
      <c r="G14" s="17"/>
      <c r="H14" s="17"/>
      <c r="I14" s="17"/>
      <c r="J14" s="18"/>
      <c r="K14" s="13"/>
      <c r="L14" s="13"/>
      <c r="M14" s="13"/>
    </row>
    <row r="15" spans="1:13" ht="12.75">
      <c r="A15" s="29"/>
      <c r="B15" s="26"/>
      <c r="C15" s="30"/>
      <c r="D15" s="30" t="s">
        <v>13</v>
      </c>
      <c r="E15" s="27"/>
      <c r="F15" s="31"/>
      <c r="G15" s="17"/>
      <c r="H15" s="17"/>
      <c r="I15" s="17"/>
      <c r="J15" s="18"/>
      <c r="K15" s="13"/>
      <c r="L15" s="13"/>
      <c r="M15" s="13"/>
    </row>
    <row r="16" spans="1:13" ht="12.75">
      <c r="A16" s="32"/>
      <c r="B16" s="32"/>
      <c r="C16" s="32"/>
      <c r="D16" s="33"/>
      <c r="E16" s="34"/>
      <c r="F16" s="35"/>
      <c r="G16" s="35"/>
      <c r="H16" s="35"/>
      <c r="I16" s="35"/>
      <c r="J16" s="35"/>
      <c r="K16" s="13"/>
      <c r="L16" s="13"/>
      <c r="M16" s="13"/>
    </row>
    <row r="17" spans="1:10" ht="12.75">
      <c r="A17" s="32"/>
      <c r="B17" s="32"/>
      <c r="C17" s="32"/>
      <c r="D17" s="33"/>
      <c r="E17" s="32"/>
      <c r="F17" s="36"/>
      <c r="G17" s="35"/>
      <c r="H17" s="35"/>
      <c r="I17" s="35"/>
      <c r="J17" s="35"/>
    </row>
    <row r="18" spans="1:10" ht="12.75">
      <c r="A18" s="32"/>
      <c r="B18" s="32"/>
      <c r="C18" s="32"/>
      <c r="D18" t="s">
        <v>14</v>
      </c>
      <c r="E18" s="32"/>
      <c r="F18" s="35"/>
      <c r="G18" s="35"/>
      <c r="H18" s="35"/>
      <c r="I18" s="35"/>
      <c r="J18" s="35"/>
    </row>
    <row r="19" spans="1:10" ht="15">
      <c r="A19" s="32"/>
      <c r="B19" s="32"/>
      <c r="C19" s="32"/>
      <c r="D19" s="37" t="s">
        <v>15</v>
      </c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t="s">
        <v>290</v>
      </c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</sheetData>
  <mergeCells count="9">
    <mergeCell ref="A14:D14"/>
    <mergeCell ref="C10:E10"/>
    <mergeCell ref="C11:E11"/>
    <mergeCell ref="C12:E12"/>
    <mergeCell ref="A13:D13"/>
    <mergeCell ref="A2:I2"/>
    <mergeCell ref="A3:J3"/>
    <mergeCell ref="A5:D5"/>
    <mergeCell ref="C9:E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Roman,Regular"&amp;12&amp;A&amp;RNolikuma pielikums Nr.6 "Darbu daudzumu saraksts"</oddHeader>
    <oddFooter>&amp;LIepirkums "Ģimeņu atbalsta centra rekonstrukcijas būvdarbi Mārcienā", identifikācijas numurs MNP2011/9_ELFLA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zoomScale="79" zoomScaleNormal="79" workbookViewId="0" topLeftCell="A1">
      <selection activeCell="I9" sqref="I9"/>
    </sheetView>
  </sheetViews>
  <sheetFormatPr defaultColWidth="9.140625" defaultRowHeight="12.75"/>
  <cols>
    <col min="1" max="1" width="10.57421875" style="0" customWidth="1"/>
    <col min="2" max="2" width="9.00390625" style="0" customWidth="1"/>
    <col min="3" max="3" width="37.421875" style="0" customWidth="1"/>
    <col min="4" max="4" width="8.28125" style="0" customWidth="1"/>
    <col min="5" max="5" width="14.28125" style="0" customWidth="1"/>
    <col min="6" max="6" width="11.140625" style="0" customWidth="1"/>
    <col min="7" max="7" width="11.57421875" style="0" customWidth="1"/>
    <col min="8" max="8" width="14.8515625" style="0" customWidth="1"/>
    <col min="9" max="9" width="13.28125" style="0" customWidth="1"/>
    <col min="10" max="10" width="9.00390625" style="0" customWidth="1"/>
    <col min="11" max="11" width="11.421875" style="0" customWidth="1"/>
    <col min="12" max="16384" width="9.00390625" style="0" customWidth="1"/>
  </cols>
  <sheetData>
    <row r="2" spans="1:11" ht="16.5">
      <c r="A2" s="234" t="s">
        <v>293</v>
      </c>
      <c r="B2" s="234"/>
      <c r="C2" s="234"/>
      <c r="D2" s="234"/>
      <c r="E2" s="234"/>
      <c r="F2" s="234"/>
      <c r="G2" s="234"/>
      <c r="H2" s="234"/>
      <c r="I2" s="234"/>
      <c r="J2" s="38"/>
      <c r="K2" s="38"/>
    </row>
    <row r="3" spans="1:11" ht="14.25">
      <c r="A3" s="235"/>
      <c r="B3" s="235"/>
      <c r="C3" s="235"/>
      <c r="D3" s="235"/>
      <c r="E3" s="235"/>
      <c r="F3" s="235"/>
      <c r="G3" s="235"/>
      <c r="H3" s="235"/>
      <c r="I3" s="235"/>
      <c r="J3" s="39"/>
      <c r="K3" s="39"/>
    </row>
    <row r="4" spans="1:11" ht="15.75">
      <c r="A4" s="3" t="s">
        <v>1</v>
      </c>
      <c r="B4" s="4"/>
      <c r="E4" s="5"/>
      <c r="F4" s="40"/>
      <c r="J4" s="39"/>
      <c r="K4" s="39"/>
    </row>
    <row r="5" spans="1:11" ht="15" customHeight="1">
      <c r="A5" s="227" t="s">
        <v>2</v>
      </c>
      <c r="B5" s="227"/>
      <c r="C5" s="227"/>
      <c r="D5" s="227"/>
      <c r="E5" s="5"/>
      <c r="F5" s="40"/>
      <c r="J5" s="39"/>
      <c r="K5" s="39"/>
    </row>
    <row r="6" spans="1:11" ht="15.75">
      <c r="A6" s="3" t="s">
        <v>3</v>
      </c>
      <c r="B6" s="4"/>
      <c r="E6" s="5"/>
      <c r="F6" s="40"/>
      <c r="J6" s="39"/>
      <c r="K6" s="39"/>
    </row>
    <row r="7" spans="1:11" ht="15.75">
      <c r="A7" s="3" t="s">
        <v>4</v>
      </c>
      <c r="B7" s="4"/>
      <c r="E7" s="5"/>
      <c r="F7" s="41"/>
      <c r="J7" s="39"/>
      <c r="K7" s="39"/>
    </row>
    <row r="8" spans="1:11" ht="15">
      <c r="A8" s="6" t="s">
        <v>5</v>
      </c>
      <c r="B8" s="7"/>
      <c r="C8" s="7"/>
      <c r="D8" s="8"/>
      <c r="E8" s="8"/>
      <c r="F8" s="8"/>
      <c r="G8" s="8"/>
      <c r="H8" s="236"/>
      <c r="I8" s="236"/>
      <c r="J8" s="236"/>
      <c r="K8" s="7"/>
    </row>
    <row r="9" spans="1:9" ht="13.5" customHeight="1">
      <c r="A9" s="192" t="s">
        <v>16</v>
      </c>
      <c r="B9" s="239" t="s">
        <v>17</v>
      </c>
      <c r="C9" s="239" t="s">
        <v>18</v>
      </c>
      <c r="D9" s="239"/>
      <c r="E9" s="282" t="s">
        <v>19</v>
      </c>
      <c r="F9" s="283" t="s">
        <v>20</v>
      </c>
      <c r="G9" s="283"/>
      <c r="H9" s="283"/>
      <c r="I9" s="17"/>
    </row>
    <row r="10" spans="1:9" ht="25.5">
      <c r="A10" s="192"/>
      <c r="B10" s="239"/>
      <c r="C10" s="239"/>
      <c r="D10" s="239"/>
      <c r="E10" s="282"/>
      <c r="F10" s="284" t="s">
        <v>21</v>
      </c>
      <c r="G10" s="284" t="s">
        <v>22</v>
      </c>
      <c r="H10" s="284" t="s">
        <v>23</v>
      </c>
      <c r="I10" s="17"/>
    </row>
    <row r="11" spans="1:9" ht="12.75">
      <c r="A11" s="42"/>
      <c r="B11" s="43"/>
      <c r="C11" s="44"/>
      <c r="D11" s="45"/>
      <c r="E11" s="46"/>
      <c r="F11" s="46"/>
      <c r="G11" s="46"/>
      <c r="H11" s="46"/>
      <c r="I11" s="17"/>
    </row>
    <row r="12" spans="1:9" ht="12.75">
      <c r="A12" s="42">
        <v>1</v>
      </c>
      <c r="B12" s="47" t="s">
        <v>24</v>
      </c>
      <c r="C12" s="48" t="s">
        <v>25</v>
      </c>
      <c r="D12" s="49"/>
      <c r="E12" s="46"/>
      <c r="F12" s="46"/>
      <c r="G12" s="46"/>
      <c r="H12" s="46"/>
      <c r="I12" s="17"/>
    </row>
    <row r="13" spans="1:9" ht="12.75">
      <c r="A13" s="42">
        <v>2</v>
      </c>
      <c r="B13" s="47" t="s">
        <v>26</v>
      </c>
      <c r="C13" s="50" t="s">
        <v>27</v>
      </c>
      <c r="D13" s="49"/>
      <c r="E13" s="46"/>
      <c r="F13" s="46"/>
      <c r="G13" s="46"/>
      <c r="H13" s="46"/>
      <c r="I13" s="24"/>
    </row>
    <row r="14" spans="1:11" ht="12.75">
      <c r="A14" s="42">
        <v>3</v>
      </c>
      <c r="B14" s="47" t="s">
        <v>28</v>
      </c>
      <c r="C14" s="48" t="s">
        <v>29</v>
      </c>
      <c r="D14" s="49"/>
      <c r="E14" s="46"/>
      <c r="F14" s="46"/>
      <c r="G14" s="46"/>
      <c r="H14" s="46"/>
      <c r="K14" s="51"/>
    </row>
    <row r="15" spans="1:11" ht="12.75">
      <c r="A15" s="42">
        <v>4</v>
      </c>
      <c r="B15" s="47" t="s">
        <v>30</v>
      </c>
      <c r="C15" s="48" t="s">
        <v>31</v>
      </c>
      <c r="D15" s="49"/>
      <c r="E15" s="46"/>
      <c r="F15" s="46"/>
      <c r="G15" s="46"/>
      <c r="H15" s="46"/>
      <c r="K15" s="51"/>
    </row>
    <row r="16" spans="1:8" ht="12.75">
      <c r="A16" s="42">
        <v>5</v>
      </c>
      <c r="B16" s="47" t="s">
        <v>32</v>
      </c>
      <c r="C16" s="50" t="s">
        <v>33</v>
      </c>
      <c r="D16" s="49"/>
      <c r="E16" s="46"/>
      <c r="F16" s="46"/>
      <c r="G16" s="46"/>
      <c r="H16" s="46"/>
    </row>
    <row r="17" spans="1:8" ht="12.75">
      <c r="A17" s="238" t="s">
        <v>34</v>
      </c>
      <c r="B17" s="238"/>
      <c r="C17" s="238"/>
      <c r="D17" s="52"/>
      <c r="E17" s="53"/>
      <c r="F17" s="53"/>
      <c r="G17" s="53"/>
      <c r="H17" s="53"/>
    </row>
    <row r="18" spans="1:12" ht="12.75">
      <c r="A18" s="191" t="s">
        <v>35</v>
      </c>
      <c r="B18" s="191"/>
      <c r="C18" s="191"/>
      <c r="D18" s="55" t="s">
        <v>129</v>
      </c>
      <c r="E18" s="56"/>
      <c r="F18" s="17"/>
      <c r="G18" s="17"/>
      <c r="H18" s="17"/>
      <c r="J18" s="17"/>
      <c r="K18" s="17"/>
      <c r="L18" s="17"/>
    </row>
    <row r="19" spans="1:12" ht="12.75">
      <c r="A19" s="54"/>
      <c r="B19" s="54"/>
      <c r="C19" s="57" t="s">
        <v>36</v>
      </c>
      <c r="D19" s="55"/>
      <c r="E19" s="56"/>
      <c r="F19" s="17"/>
      <c r="G19" s="17"/>
      <c r="H19" s="17"/>
      <c r="J19" s="17"/>
      <c r="K19" s="17"/>
      <c r="L19" s="17"/>
    </row>
    <row r="20" spans="1:12" ht="12.75">
      <c r="A20" s="191" t="s">
        <v>37</v>
      </c>
      <c r="B20" s="191"/>
      <c r="C20" s="191"/>
      <c r="D20" s="55" t="s">
        <v>129</v>
      </c>
      <c r="E20" s="56"/>
      <c r="F20" s="17"/>
      <c r="G20" s="17"/>
      <c r="H20" s="17"/>
      <c r="J20" s="17"/>
      <c r="K20" s="17"/>
      <c r="L20" s="17"/>
    </row>
    <row r="21" spans="1:12" ht="12.75">
      <c r="A21" s="58"/>
      <c r="B21" s="58"/>
      <c r="C21" s="58" t="s">
        <v>38</v>
      </c>
      <c r="D21" s="59">
        <v>0.2409</v>
      </c>
      <c r="E21" s="60"/>
      <c r="F21" s="17"/>
      <c r="G21" s="17"/>
      <c r="H21" s="17"/>
      <c r="J21" s="17"/>
      <c r="K21" s="17"/>
      <c r="L21" s="17"/>
    </row>
    <row r="22" spans="1:12" ht="12.75">
      <c r="A22" s="237" t="s">
        <v>39</v>
      </c>
      <c r="B22" s="237"/>
      <c r="C22" s="237"/>
      <c r="D22" s="61"/>
      <c r="E22" s="62"/>
      <c r="F22" s="24"/>
      <c r="G22" s="24"/>
      <c r="H22" s="24"/>
      <c r="J22" s="24"/>
      <c r="K22" s="24"/>
      <c r="L22" s="24"/>
    </row>
    <row r="25" spans="3:6" ht="15">
      <c r="C25" t="s">
        <v>14</v>
      </c>
      <c r="F25" s="262" t="s">
        <v>292</v>
      </c>
    </row>
    <row r="26" ht="15">
      <c r="C26" s="37" t="s">
        <v>15</v>
      </c>
    </row>
    <row r="27" ht="12.75">
      <c r="C27" t="s">
        <v>40</v>
      </c>
    </row>
    <row r="30" ht="15">
      <c r="C30" s="37"/>
    </row>
  </sheetData>
  <mergeCells count="13">
    <mergeCell ref="A22:C22"/>
    <mergeCell ref="F9:H9"/>
    <mergeCell ref="A17:C17"/>
    <mergeCell ref="A18:C18"/>
    <mergeCell ref="A20:C20"/>
    <mergeCell ref="A9:A10"/>
    <mergeCell ref="B9:B10"/>
    <mergeCell ref="C9:D10"/>
    <mergeCell ref="E9:E10"/>
    <mergeCell ref="A2:I2"/>
    <mergeCell ref="A3:I3"/>
    <mergeCell ref="A5:D5"/>
    <mergeCell ref="H8:J8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Footer>&amp;LIepirkums "Ģimeņu atbalsta centra rekonstrukcijas būvdarbi Mārcienā", identifikācijas numurs MNP2011/9_ELFLA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Y99"/>
  <sheetViews>
    <sheetView zoomScale="75" zoomScaleNormal="75" workbookViewId="0" topLeftCell="D1">
      <selection activeCell="S11" sqref="S11"/>
    </sheetView>
  </sheetViews>
  <sheetFormatPr defaultColWidth="9.140625" defaultRowHeight="12.75"/>
  <cols>
    <col min="1" max="1" width="5.57421875" style="63" customWidth="1"/>
    <col min="2" max="2" width="7.57421875" style="63" customWidth="1"/>
    <col min="3" max="3" width="82.28125" style="64" customWidth="1"/>
    <col min="4" max="4" width="11.140625" style="63" customWidth="1"/>
    <col min="5" max="5" width="10.57421875" style="65" customWidth="1"/>
    <col min="6" max="16" width="8.8515625" style="64" customWidth="1"/>
    <col min="17" max="233" width="9.140625" style="64" customWidth="1"/>
  </cols>
  <sheetData>
    <row r="1" spans="1:5" ht="15.75">
      <c r="A1" s="4"/>
      <c r="B1" s="4"/>
      <c r="C1" s="66" t="s">
        <v>299</v>
      </c>
      <c r="D1" s="4"/>
      <c r="E1" s="4"/>
    </row>
    <row r="2" spans="1:5" ht="15.75">
      <c r="A2" s="4"/>
      <c r="B2" s="4"/>
      <c r="C2" s="66" t="s">
        <v>41</v>
      </c>
      <c r="D2" s="4"/>
      <c r="E2" s="4"/>
    </row>
    <row r="3" spans="1:5" ht="15.75">
      <c r="A3" s="4"/>
      <c r="B3" s="4"/>
      <c r="C3" s="66"/>
      <c r="D3" s="4"/>
      <c r="E3" s="4"/>
    </row>
    <row r="4" spans="1:3" ht="15.75">
      <c r="A4" s="4"/>
      <c r="B4" s="4"/>
      <c r="C4" s="4"/>
    </row>
    <row r="5" spans="1:5" ht="15.75">
      <c r="A5" s="4"/>
      <c r="B5" s="3" t="s">
        <v>1</v>
      </c>
      <c r="C5" s="4"/>
      <c r="D5" s="4"/>
      <c r="E5" s="4"/>
    </row>
    <row r="6" spans="1:5" ht="15" customHeight="1">
      <c r="A6" s="4"/>
      <c r="B6" s="227" t="s">
        <v>2</v>
      </c>
      <c r="C6" s="227"/>
      <c r="D6" s="227"/>
      <c r="E6" s="227"/>
    </row>
    <row r="7" spans="1:12" ht="15.75">
      <c r="A7" s="4"/>
      <c r="B7" s="3" t="s">
        <v>3</v>
      </c>
      <c r="C7" s="4"/>
      <c r="D7" s="4"/>
      <c r="E7" s="4"/>
      <c r="L7" s="64" t="s">
        <v>294</v>
      </c>
    </row>
    <row r="8" spans="1:12" ht="15.75">
      <c r="A8" s="4"/>
      <c r="B8" s="3" t="s">
        <v>4</v>
      </c>
      <c r="C8" s="4"/>
      <c r="D8" s="4"/>
      <c r="E8" s="4"/>
      <c r="L8" s="64" t="s">
        <v>295</v>
      </c>
    </row>
    <row r="9" spans="1:233" ht="15.75">
      <c r="A9" s="64"/>
      <c r="B9" s="64"/>
      <c r="D9" s="64"/>
      <c r="E9" s="64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spans="1:233" ht="15.75">
      <c r="A10" s="240" t="s">
        <v>16</v>
      </c>
      <c r="B10" s="243" t="s">
        <v>42</v>
      </c>
      <c r="C10" s="244" t="s">
        <v>199</v>
      </c>
      <c r="D10" s="245" t="s">
        <v>43</v>
      </c>
      <c r="E10" s="240" t="s">
        <v>44</v>
      </c>
      <c r="F10" s="241" t="s">
        <v>173</v>
      </c>
      <c r="G10" s="241"/>
      <c r="H10" s="241"/>
      <c r="I10" s="241"/>
      <c r="J10" s="241"/>
      <c r="K10" s="241"/>
      <c r="L10" s="242" t="s">
        <v>174</v>
      </c>
      <c r="M10" s="242"/>
      <c r="N10" s="242"/>
      <c r="O10" s="242"/>
      <c r="P10" s="242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</row>
    <row r="11" spans="1:233" ht="81">
      <c r="A11" s="240"/>
      <c r="B11" s="243"/>
      <c r="C11" s="244"/>
      <c r="D11" s="245"/>
      <c r="E11" s="240"/>
      <c r="F11" s="161" t="s">
        <v>200</v>
      </c>
      <c r="G11" s="159" t="s">
        <v>201</v>
      </c>
      <c r="H11" s="162" t="s">
        <v>202</v>
      </c>
      <c r="I11" s="162" t="s">
        <v>203</v>
      </c>
      <c r="J11" s="161" t="s">
        <v>204</v>
      </c>
      <c r="K11" s="161" t="s">
        <v>205</v>
      </c>
      <c r="L11" s="161" t="s">
        <v>206</v>
      </c>
      <c r="M11" s="161" t="s">
        <v>202</v>
      </c>
      <c r="N11" s="161" t="s">
        <v>203</v>
      </c>
      <c r="O11" s="161" t="s">
        <v>204</v>
      </c>
      <c r="P11" s="161" t="s">
        <v>207</v>
      </c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</row>
    <row r="12" spans="1:233" ht="15.75">
      <c r="A12" s="209"/>
      <c r="B12" s="210">
        <v>1</v>
      </c>
      <c r="C12" s="209">
        <v>2</v>
      </c>
      <c r="D12" s="209">
        <v>3</v>
      </c>
      <c r="E12" s="209">
        <v>4</v>
      </c>
      <c r="F12" s="211">
        <v>5</v>
      </c>
      <c r="G12" s="211">
        <v>6</v>
      </c>
      <c r="H12" s="211">
        <v>7</v>
      </c>
      <c r="I12" s="211">
        <v>8</v>
      </c>
      <c r="J12" s="211">
        <v>9</v>
      </c>
      <c r="K12" s="211">
        <v>10</v>
      </c>
      <c r="L12" s="211">
        <v>11</v>
      </c>
      <c r="M12" s="211">
        <v>12</v>
      </c>
      <c r="N12" s="211">
        <v>13</v>
      </c>
      <c r="O12" s="211">
        <v>14</v>
      </c>
      <c r="P12" s="211">
        <v>15</v>
      </c>
      <c r="HN12"/>
      <c r="HO12"/>
      <c r="HP12"/>
      <c r="HQ12"/>
      <c r="HR12"/>
      <c r="HS12"/>
      <c r="HT12"/>
      <c r="HU12"/>
      <c r="HV12"/>
      <c r="HW12"/>
      <c r="HX12"/>
      <c r="HY12"/>
    </row>
    <row r="13" spans="1:233" ht="15.75">
      <c r="A13" s="212"/>
      <c r="B13" s="212"/>
      <c r="C13" s="213" t="s">
        <v>45</v>
      </c>
      <c r="D13" s="212"/>
      <c r="E13" s="214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HN13"/>
      <c r="HO13"/>
      <c r="HP13"/>
      <c r="HQ13"/>
      <c r="HR13"/>
      <c r="HS13"/>
      <c r="HT13"/>
      <c r="HU13"/>
      <c r="HV13"/>
      <c r="HW13"/>
      <c r="HX13"/>
      <c r="HY13"/>
    </row>
    <row r="14" spans="1:16" ht="15.75">
      <c r="A14" s="212">
        <v>1</v>
      </c>
      <c r="B14" s="215"/>
      <c r="C14" s="216" t="s">
        <v>46</v>
      </c>
      <c r="D14" s="215" t="s">
        <v>47</v>
      </c>
      <c r="E14" s="214">
        <v>209.86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</row>
    <row r="15" spans="1:16" ht="15.75">
      <c r="A15" s="212">
        <v>2</v>
      </c>
      <c r="B15" s="215"/>
      <c r="C15" s="216" t="s">
        <v>48</v>
      </c>
      <c r="D15" s="215" t="s">
        <v>47</v>
      </c>
      <c r="E15" s="160">
        <v>10.56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</row>
    <row r="16" spans="1:16" ht="15.75">
      <c r="A16" s="212">
        <v>3</v>
      </c>
      <c r="B16" s="215"/>
      <c r="C16" s="216" t="s">
        <v>49</v>
      </c>
      <c r="D16" s="215" t="s">
        <v>47</v>
      </c>
      <c r="E16" s="214">
        <v>29.38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</row>
    <row r="17" spans="1:16" ht="15.75">
      <c r="A17" s="212">
        <v>4</v>
      </c>
      <c r="B17" s="215"/>
      <c r="C17" s="216" t="s">
        <v>50</v>
      </c>
      <c r="D17" s="215" t="s">
        <v>47</v>
      </c>
      <c r="E17" s="214">
        <v>42.2</v>
      </c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</row>
    <row r="18" spans="1:16" ht="15.75">
      <c r="A18" s="212">
        <v>5</v>
      </c>
      <c r="B18" s="215"/>
      <c r="C18" s="216" t="s">
        <v>51</v>
      </c>
      <c r="D18" s="215" t="s">
        <v>47</v>
      </c>
      <c r="E18" s="214">
        <v>491.4</v>
      </c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</row>
    <row r="19" spans="1:16" ht="15.75">
      <c r="A19" s="212">
        <v>6</v>
      </c>
      <c r="B19" s="215"/>
      <c r="C19" s="216" t="s">
        <v>52</v>
      </c>
      <c r="D19" s="215" t="s">
        <v>53</v>
      </c>
      <c r="E19" s="214">
        <v>28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 ht="15.75">
      <c r="A20" s="212">
        <v>7</v>
      </c>
      <c r="B20" s="215"/>
      <c r="C20" s="216" t="s">
        <v>54</v>
      </c>
      <c r="D20" s="215" t="s">
        <v>55</v>
      </c>
      <c r="E20" s="214">
        <v>38.6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</row>
    <row r="21" spans="1:16" ht="15.75">
      <c r="A21" s="212">
        <v>8</v>
      </c>
      <c r="B21" s="215"/>
      <c r="C21" s="216" t="s">
        <v>56</v>
      </c>
      <c r="D21" s="215" t="s">
        <v>55</v>
      </c>
      <c r="E21" s="214">
        <v>28.4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</row>
    <row r="22" spans="1:16" ht="15.75">
      <c r="A22" s="212">
        <v>9</v>
      </c>
      <c r="B22" s="215"/>
      <c r="C22" s="216" t="s">
        <v>57</v>
      </c>
      <c r="D22" s="215" t="s">
        <v>53</v>
      </c>
      <c r="E22" s="214">
        <v>36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</row>
    <row r="23" spans="1:16" ht="15.75">
      <c r="A23" s="212">
        <v>10</v>
      </c>
      <c r="B23" s="215"/>
      <c r="C23" s="216" t="s">
        <v>58</v>
      </c>
      <c r="D23" s="215" t="s">
        <v>59</v>
      </c>
      <c r="E23" s="214">
        <v>13.38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</row>
    <row r="24" spans="1:16" ht="15.75">
      <c r="A24" s="212">
        <v>11</v>
      </c>
      <c r="B24" s="215"/>
      <c r="C24" s="216" t="s">
        <v>60</v>
      </c>
      <c r="D24" s="215" t="s">
        <v>53</v>
      </c>
      <c r="E24" s="214">
        <v>14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</row>
    <row r="25" spans="1:16" ht="15.75">
      <c r="A25" s="212">
        <v>12</v>
      </c>
      <c r="B25" s="215"/>
      <c r="C25" s="216" t="s">
        <v>61</v>
      </c>
      <c r="D25" s="215" t="s">
        <v>47</v>
      </c>
      <c r="E25" s="214">
        <v>546.7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</row>
    <row r="26" spans="1:16" ht="15.75">
      <c r="A26" s="212">
        <v>13</v>
      </c>
      <c r="B26" s="215"/>
      <c r="C26" s="216" t="s">
        <v>62</v>
      </c>
      <c r="D26" s="215" t="s">
        <v>47</v>
      </c>
      <c r="E26" s="214">
        <v>839.22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</row>
    <row r="27" spans="1:16" ht="15.75">
      <c r="A27" s="212">
        <v>14</v>
      </c>
      <c r="B27" s="215"/>
      <c r="C27" s="216" t="s">
        <v>63</v>
      </c>
      <c r="D27" s="215" t="s">
        <v>59</v>
      </c>
      <c r="E27" s="214">
        <v>32.46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</row>
    <row r="28" spans="1:16" ht="15.75">
      <c r="A28" s="212">
        <v>15</v>
      </c>
      <c r="B28" s="215"/>
      <c r="C28" s="217" t="s">
        <v>64</v>
      </c>
      <c r="D28" s="215" t="s">
        <v>59</v>
      </c>
      <c r="E28" s="214">
        <f>E27*1</f>
        <v>32.46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</row>
    <row r="29" spans="1:16" ht="15.75">
      <c r="A29" s="212"/>
      <c r="B29" s="215"/>
      <c r="C29" s="218" t="s">
        <v>65</v>
      </c>
      <c r="D29" s="215"/>
      <c r="E29" s="214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</row>
    <row r="30" spans="1:16" ht="15.75">
      <c r="A30" s="212">
        <v>16</v>
      </c>
      <c r="B30" s="215"/>
      <c r="C30" s="217" t="s">
        <v>66</v>
      </c>
      <c r="D30" s="215" t="s">
        <v>59</v>
      </c>
      <c r="E30" s="214">
        <v>15.06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6" ht="15.75">
      <c r="A31" s="212">
        <v>17</v>
      </c>
      <c r="B31" s="215"/>
      <c r="C31" s="219" t="s">
        <v>67</v>
      </c>
      <c r="D31" s="215" t="s">
        <v>53</v>
      </c>
      <c r="E31" s="214">
        <v>18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</row>
    <row r="32" spans="1:16" ht="15.75">
      <c r="A32" s="212">
        <v>18</v>
      </c>
      <c r="B32" s="215"/>
      <c r="C32" s="220" t="s">
        <v>68</v>
      </c>
      <c r="D32" s="215" t="s">
        <v>47</v>
      </c>
      <c r="E32" s="214">
        <v>336.64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</row>
    <row r="33" spans="1:16" ht="15.75">
      <c r="A33" s="212">
        <v>19</v>
      </c>
      <c r="B33" s="215"/>
      <c r="C33" s="219" t="s">
        <v>69</v>
      </c>
      <c r="D33" s="215" t="s">
        <v>47</v>
      </c>
      <c r="E33" s="214">
        <v>38.16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</row>
    <row r="34" spans="1:16" ht="15.75">
      <c r="A34" s="212">
        <v>20</v>
      </c>
      <c r="B34" s="215"/>
      <c r="C34" s="216" t="s">
        <v>70</v>
      </c>
      <c r="D34" s="215" t="s">
        <v>47</v>
      </c>
      <c r="E34" s="214">
        <v>126.64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</row>
    <row r="35" spans="1:16" ht="15.75">
      <c r="A35" s="212">
        <v>21</v>
      </c>
      <c r="B35" s="215"/>
      <c r="C35" s="219" t="s">
        <v>71</v>
      </c>
      <c r="D35" s="215" t="s">
        <v>47</v>
      </c>
      <c r="E35" s="214">
        <v>126.64</v>
      </c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</row>
    <row r="36" spans="1:16" ht="15.75">
      <c r="A36" s="212"/>
      <c r="B36" s="215"/>
      <c r="C36" s="221" t="s">
        <v>72</v>
      </c>
      <c r="D36" s="215"/>
      <c r="E36" s="214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</row>
    <row r="37" spans="1:16" ht="15.75">
      <c r="A37" s="212">
        <v>22</v>
      </c>
      <c r="B37" s="215"/>
      <c r="C37" s="216" t="s">
        <v>73</v>
      </c>
      <c r="D37" s="215" t="s">
        <v>47</v>
      </c>
      <c r="E37" s="214">
        <v>97.9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</row>
    <row r="38" spans="1:16" ht="15.75">
      <c r="A38" s="212">
        <v>23</v>
      </c>
      <c r="B38" s="215"/>
      <c r="C38" s="216" t="s">
        <v>74</v>
      </c>
      <c r="D38" s="215" t="s">
        <v>47</v>
      </c>
      <c r="E38" s="214">
        <v>97.9</v>
      </c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</row>
    <row r="39" spans="1:16" ht="15.75">
      <c r="A39" s="212">
        <v>24</v>
      </c>
      <c r="B39" s="215"/>
      <c r="C39" s="216" t="s">
        <v>75</v>
      </c>
      <c r="D39" s="215" t="s">
        <v>47</v>
      </c>
      <c r="E39" s="214">
        <v>97.9</v>
      </c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</row>
    <row r="40" spans="1:16" ht="15.75">
      <c r="A40" s="212">
        <v>25</v>
      </c>
      <c r="B40" s="215"/>
      <c r="C40" s="217" t="s">
        <v>76</v>
      </c>
      <c r="D40" s="215" t="s">
        <v>47</v>
      </c>
      <c r="E40" s="214">
        <v>265.7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</row>
    <row r="41" spans="1:16" ht="15.75">
      <c r="A41" s="212">
        <v>26</v>
      </c>
      <c r="B41" s="215"/>
      <c r="C41" s="217" t="s">
        <v>77</v>
      </c>
      <c r="D41" s="215" t="s">
        <v>47</v>
      </c>
      <c r="E41" s="214">
        <v>182.4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</row>
    <row r="42" spans="1:16" ht="15.75">
      <c r="A42" s="212">
        <v>27</v>
      </c>
      <c r="B42" s="215"/>
      <c r="C42" s="216" t="s">
        <v>78</v>
      </c>
      <c r="D42" s="215" t="s">
        <v>47</v>
      </c>
      <c r="E42" s="214">
        <v>97.9</v>
      </c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</row>
    <row r="43" spans="1:16" ht="15.75">
      <c r="A43" s="212">
        <v>28</v>
      </c>
      <c r="B43" s="215"/>
      <c r="C43" s="217" t="s">
        <v>79</v>
      </c>
      <c r="D43" s="215" t="s">
        <v>47</v>
      </c>
      <c r="E43" s="214">
        <v>448.1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</row>
    <row r="44" spans="1:16" ht="15.75">
      <c r="A44" s="212">
        <v>29</v>
      </c>
      <c r="B44" s="215"/>
      <c r="C44" s="217" t="s">
        <v>80</v>
      </c>
      <c r="D44" s="215" t="s">
        <v>55</v>
      </c>
      <c r="E44" s="214">
        <v>386.8</v>
      </c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</row>
    <row r="45" spans="1:16" ht="15.75">
      <c r="A45" s="212"/>
      <c r="B45" s="215"/>
      <c r="C45" s="218" t="s">
        <v>81</v>
      </c>
      <c r="D45" s="215"/>
      <c r="E45" s="214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</row>
    <row r="46" spans="1:16" ht="15.75">
      <c r="A46" s="212">
        <v>30</v>
      </c>
      <c r="B46" s="215"/>
      <c r="C46" s="216" t="s">
        <v>82</v>
      </c>
      <c r="D46" s="215" t="s">
        <v>47</v>
      </c>
      <c r="E46" s="214">
        <v>34.02</v>
      </c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</row>
    <row r="47" spans="1:16" ht="30">
      <c r="A47" s="212">
        <v>31</v>
      </c>
      <c r="B47" s="215"/>
      <c r="C47" s="216" t="s">
        <v>83</v>
      </c>
      <c r="D47" s="215" t="s">
        <v>47</v>
      </c>
      <c r="E47" s="214">
        <v>30.34</v>
      </c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</row>
    <row r="48" spans="1:16" ht="15.75">
      <c r="A48" s="212"/>
      <c r="B48" s="215"/>
      <c r="C48" s="221" t="s">
        <v>84</v>
      </c>
      <c r="D48" s="215"/>
      <c r="E48" s="214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</row>
    <row r="49" spans="1:16" ht="15.75">
      <c r="A49" s="212"/>
      <c r="B49" s="215"/>
      <c r="C49" s="221" t="s">
        <v>85</v>
      </c>
      <c r="D49" s="215"/>
      <c r="E49" s="214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</row>
    <row r="50" spans="1:16" ht="15.75">
      <c r="A50" s="212">
        <v>32</v>
      </c>
      <c r="B50" s="215"/>
      <c r="C50" s="216" t="s">
        <v>86</v>
      </c>
      <c r="D50" s="215" t="s">
        <v>47</v>
      </c>
      <c r="E50" s="214">
        <v>60.74</v>
      </c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</row>
    <row r="51" spans="1:16" ht="15.75">
      <c r="A51" s="212">
        <v>33</v>
      </c>
      <c r="B51" s="215"/>
      <c r="C51" s="217" t="s">
        <v>87</v>
      </c>
      <c r="D51" s="215" t="s">
        <v>47</v>
      </c>
      <c r="E51" s="214">
        <f>ROUND(E50*5*0.85/30,2)</f>
        <v>8.6</v>
      </c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</row>
    <row r="52" spans="1:16" ht="15.75">
      <c r="A52" s="212">
        <v>34</v>
      </c>
      <c r="B52" s="215"/>
      <c r="C52" s="222" t="s">
        <v>88</v>
      </c>
      <c r="D52" s="215" t="s">
        <v>47</v>
      </c>
      <c r="E52" s="214">
        <v>302.7</v>
      </c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</row>
    <row r="53" spans="1:16" ht="15.75">
      <c r="A53" s="212">
        <v>35</v>
      </c>
      <c r="B53" s="215"/>
      <c r="C53" s="217" t="s">
        <v>89</v>
      </c>
      <c r="D53" s="215" t="s">
        <v>47</v>
      </c>
      <c r="E53" s="214">
        <f>ROUND(E52*1.2,2)</f>
        <v>363.24</v>
      </c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</row>
    <row r="54" spans="1:16" ht="15.75">
      <c r="A54" s="212">
        <v>36</v>
      </c>
      <c r="B54" s="215"/>
      <c r="C54" s="217" t="s">
        <v>90</v>
      </c>
      <c r="D54" s="215" t="s">
        <v>47</v>
      </c>
      <c r="E54" s="214">
        <v>75.3</v>
      </c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</row>
    <row r="55" spans="1:16" ht="15.75">
      <c r="A55" s="212"/>
      <c r="B55" s="215"/>
      <c r="C55" s="221" t="s">
        <v>91</v>
      </c>
      <c r="D55" s="215"/>
      <c r="E55" s="214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15.75">
      <c r="A56" s="212">
        <v>37</v>
      </c>
      <c r="B56" s="215"/>
      <c r="C56" s="222" t="s">
        <v>92</v>
      </c>
      <c r="D56" s="215" t="s">
        <v>47</v>
      </c>
      <c r="E56" s="214">
        <v>877.38</v>
      </c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</row>
    <row r="57" spans="1:16" ht="15.75">
      <c r="A57" s="212">
        <v>38</v>
      </c>
      <c r="B57" s="215"/>
      <c r="C57" s="222" t="s">
        <v>93</v>
      </c>
      <c r="D57" s="215" t="s">
        <v>47</v>
      </c>
      <c r="E57" s="214">
        <v>66.58</v>
      </c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</row>
    <row r="58" spans="1:16" ht="15.75">
      <c r="A58" s="212">
        <v>39</v>
      </c>
      <c r="B58" s="215"/>
      <c r="C58" s="222" t="s">
        <v>94</v>
      </c>
      <c r="D58" s="215" t="s">
        <v>47</v>
      </c>
      <c r="E58" s="214">
        <v>943.96</v>
      </c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</row>
    <row r="59" spans="1:16" ht="15.75">
      <c r="A59" s="212">
        <v>40</v>
      </c>
      <c r="B59" s="215"/>
      <c r="C59" s="222" t="s">
        <v>95</v>
      </c>
      <c r="D59" s="215" t="s">
        <v>47</v>
      </c>
      <c r="E59" s="214">
        <v>186.7</v>
      </c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</row>
    <row r="60" spans="1:16" ht="15.75">
      <c r="A60" s="212"/>
      <c r="B60" s="215"/>
      <c r="C60" s="221" t="s">
        <v>96</v>
      </c>
      <c r="D60" s="215"/>
      <c r="E60" s="160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</row>
    <row r="61" spans="1:16" ht="15.75">
      <c r="A61" s="212">
        <v>41</v>
      </c>
      <c r="B61" s="215"/>
      <c r="C61" s="219" t="s">
        <v>97</v>
      </c>
      <c r="D61" s="215" t="s">
        <v>47</v>
      </c>
      <c r="E61" s="160">
        <v>24.86</v>
      </c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</row>
    <row r="62" spans="1:16" ht="15.75">
      <c r="A62" s="212">
        <v>42</v>
      </c>
      <c r="B62" s="215"/>
      <c r="C62" s="219" t="s">
        <v>98</v>
      </c>
      <c r="D62" s="215" t="s">
        <v>47</v>
      </c>
      <c r="E62" s="160">
        <v>24.86</v>
      </c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</row>
    <row r="63" spans="1:16" ht="15.75">
      <c r="A63" s="212"/>
      <c r="B63" s="215"/>
      <c r="C63" s="221" t="s">
        <v>99</v>
      </c>
      <c r="D63" s="215"/>
      <c r="E63" s="214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</row>
    <row r="64" spans="1:16" ht="15.75">
      <c r="A64" s="212">
        <v>43</v>
      </c>
      <c r="B64" s="215"/>
      <c r="C64" s="216" t="s">
        <v>100</v>
      </c>
      <c r="D64" s="215" t="s">
        <v>59</v>
      </c>
      <c r="E64" s="214">
        <v>12.5</v>
      </c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15.75">
      <c r="A65" s="212">
        <v>44</v>
      </c>
      <c r="B65" s="215"/>
      <c r="C65" s="216" t="s">
        <v>101</v>
      </c>
      <c r="D65" s="215" t="s">
        <v>47</v>
      </c>
      <c r="E65" s="160">
        <v>6.25</v>
      </c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</row>
    <row r="66" spans="1:16" ht="15.75">
      <c r="A66" s="212">
        <v>45</v>
      </c>
      <c r="B66" s="215"/>
      <c r="C66" s="216" t="s">
        <v>102</v>
      </c>
      <c r="D66" s="215" t="s">
        <v>59</v>
      </c>
      <c r="E66" s="214">
        <v>3.36</v>
      </c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5.75">
      <c r="A67" s="212">
        <v>46</v>
      </c>
      <c r="B67" s="215"/>
      <c r="C67" s="216" t="s">
        <v>103</v>
      </c>
      <c r="D67" s="215" t="s">
        <v>59</v>
      </c>
      <c r="E67" s="214">
        <v>1.52</v>
      </c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5.75">
      <c r="A68" s="212">
        <v>47</v>
      </c>
      <c r="B68" s="215"/>
      <c r="C68" s="216" t="s">
        <v>104</v>
      </c>
      <c r="D68" s="215" t="s">
        <v>47</v>
      </c>
      <c r="E68" s="214">
        <v>13.4</v>
      </c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5.75">
      <c r="A69" s="212"/>
      <c r="B69" s="215"/>
      <c r="C69" s="218" t="s">
        <v>105</v>
      </c>
      <c r="D69" s="215"/>
      <c r="E69" s="214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5.75">
      <c r="A70" s="212">
        <v>48</v>
      </c>
      <c r="B70" s="215"/>
      <c r="C70" s="217" t="s">
        <v>106</v>
      </c>
      <c r="D70" s="215" t="s">
        <v>107</v>
      </c>
      <c r="E70" s="214">
        <v>0.26</v>
      </c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5.75">
      <c r="A71" s="212">
        <v>49</v>
      </c>
      <c r="B71" s="215"/>
      <c r="C71" s="219" t="s">
        <v>108</v>
      </c>
      <c r="D71" s="215" t="s">
        <v>107</v>
      </c>
      <c r="E71" s="214">
        <v>2.6</v>
      </c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5.75">
      <c r="A72" s="212">
        <v>50</v>
      </c>
      <c r="B72" s="215"/>
      <c r="C72" s="220" t="s">
        <v>109</v>
      </c>
      <c r="D72" s="215" t="s">
        <v>47</v>
      </c>
      <c r="E72" s="214">
        <v>67.84</v>
      </c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5.75">
      <c r="A73" s="212">
        <v>51</v>
      </c>
      <c r="B73" s="215"/>
      <c r="C73" s="219" t="s">
        <v>110</v>
      </c>
      <c r="D73" s="215" t="s">
        <v>55</v>
      </c>
      <c r="E73" s="214">
        <v>40.8</v>
      </c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5.75">
      <c r="A74" s="212">
        <v>52</v>
      </c>
      <c r="B74" s="215"/>
      <c r="C74" s="216" t="s">
        <v>111</v>
      </c>
      <c r="D74" s="215" t="s">
        <v>47</v>
      </c>
      <c r="E74" s="214">
        <v>4.62</v>
      </c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5.75">
      <c r="A75" s="212">
        <v>53</v>
      </c>
      <c r="B75" s="215"/>
      <c r="C75" s="219" t="s">
        <v>112</v>
      </c>
      <c r="D75" s="215" t="s">
        <v>113</v>
      </c>
      <c r="E75" s="214">
        <v>1</v>
      </c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5.75">
      <c r="A76" s="212"/>
      <c r="B76" s="215"/>
      <c r="C76" s="221" t="s">
        <v>114</v>
      </c>
      <c r="D76" s="215"/>
      <c r="E76" s="214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5.75">
      <c r="A77" s="212">
        <v>54</v>
      </c>
      <c r="B77" s="215"/>
      <c r="C77" s="216" t="s">
        <v>115</v>
      </c>
      <c r="D77" s="215" t="s">
        <v>59</v>
      </c>
      <c r="E77" s="214">
        <v>2.48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5.75">
      <c r="A78" s="212">
        <v>55</v>
      </c>
      <c r="B78" s="215"/>
      <c r="C78" s="216" t="s">
        <v>116</v>
      </c>
      <c r="D78" s="215" t="s">
        <v>53</v>
      </c>
      <c r="E78" s="214">
        <v>5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5.75">
      <c r="A79" s="212">
        <v>56</v>
      </c>
      <c r="B79" s="215"/>
      <c r="C79" s="216" t="s">
        <v>117</v>
      </c>
      <c r="D79" s="215" t="s">
        <v>47</v>
      </c>
      <c r="E79" s="214">
        <v>10.56</v>
      </c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5.75">
      <c r="A80" s="212">
        <v>57</v>
      </c>
      <c r="B80" s="215"/>
      <c r="C80" s="217" t="s">
        <v>118</v>
      </c>
      <c r="D80" s="215" t="s">
        <v>47</v>
      </c>
      <c r="E80" s="214">
        <v>4.4</v>
      </c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5.75">
      <c r="A81" s="212">
        <v>58</v>
      </c>
      <c r="B81" s="215"/>
      <c r="C81" s="217" t="s">
        <v>119</v>
      </c>
      <c r="D81" s="215" t="s">
        <v>47</v>
      </c>
      <c r="E81" s="214">
        <v>4.36</v>
      </c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5.75">
      <c r="A82" s="212">
        <v>59</v>
      </c>
      <c r="B82" s="215"/>
      <c r="C82" s="216" t="s">
        <v>120</v>
      </c>
      <c r="D82" s="215" t="s">
        <v>47</v>
      </c>
      <c r="E82" s="214">
        <v>26.2</v>
      </c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5.75">
      <c r="A83" s="212"/>
      <c r="B83" s="215"/>
      <c r="C83" s="221" t="s">
        <v>121</v>
      </c>
      <c r="D83" s="215"/>
      <c r="E83" s="214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5.75">
      <c r="A84" s="212">
        <v>60</v>
      </c>
      <c r="B84" s="215"/>
      <c r="C84" s="216" t="s">
        <v>100</v>
      </c>
      <c r="D84" s="215" t="s">
        <v>59</v>
      </c>
      <c r="E84" s="214">
        <v>17.56</v>
      </c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5.75">
      <c r="A85" s="212">
        <v>61</v>
      </c>
      <c r="B85" s="215"/>
      <c r="C85" s="216" t="s">
        <v>122</v>
      </c>
      <c r="D85" s="215" t="s">
        <v>47</v>
      </c>
      <c r="E85" s="214">
        <v>29.28</v>
      </c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5.75">
      <c r="A86" s="212">
        <v>62</v>
      </c>
      <c r="B86" s="215"/>
      <c r="C86" s="222" t="s">
        <v>123</v>
      </c>
      <c r="D86" s="215" t="s">
        <v>59</v>
      </c>
      <c r="E86" s="214">
        <v>6.2</v>
      </c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5.75">
      <c r="A87" s="212">
        <v>63</v>
      </c>
      <c r="B87" s="215"/>
      <c r="C87" s="217" t="s">
        <v>124</v>
      </c>
      <c r="D87" s="215" t="s">
        <v>59</v>
      </c>
      <c r="E87" s="214">
        <v>2.76</v>
      </c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5.75">
      <c r="A88" s="212">
        <v>64</v>
      </c>
      <c r="B88" s="215"/>
      <c r="C88" s="222" t="s">
        <v>125</v>
      </c>
      <c r="D88" s="215" t="s">
        <v>47</v>
      </c>
      <c r="E88" s="214">
        <v>29.28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5.75">
      <c r="A89" s="212">
        <v>65</v>
      </c>
      <c r="B89" s="215"/>
      <c r="C89" s="222" t="s">
        <v>126</v>
      </c>
      <c r="D89" s="215" t="s">
        <v>55</v>
      </c>
      <c r="E89" s="214">
        <v>18.92</v>
      </c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5.75">
      <c r="A90" s="212">
        <v>66</v>
      </c>
      <c r="B90" s="215"/>
      <c r="C90" s="223" t="s">
        <v>127</v>
      </c>
      <c r="D90" s="215" t="s">
        <v>113</v>
      </c>
      <c r="E90" s="214">
        <v>1</v>
      </c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5.75">
      <c r="A91" s="212">
        <v>67</v>
      </c>
      <c r="B91" s="215"/>
      <c r="C91" s="222" t="s">
        <v>128</v>
      </c>
      <c r="D91" s="215" t="s">
        <v>47</v>
      </c>
      <c r="E91" s="214">
        <v>24.8</v>
      </c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5.75">
      <c r="A92" s="176"/>
      <c r="B92" s="176"/>
      <c r="C92" s="194" t="s">
        <v>34</v>
      </c>
      <c r="D92" s="177"/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80"/>
    </row>
    <row r="93" spans="1:16" ht="15.75">
      <c r="A93" s="177"/>
      <c r="B93" s="177"/>
      <c r="C93" s="194" t="s">
        <v>288</v>
      </c>
      <c r="D93" s="181"/>
      <c r="E93" s="182"/>
      <c r="F93" s="179"/>
      <c r="G93" s="179"/>
      <c r="H93" s="179"/>
      <c r="I93" s="179"/>
      <c r="J93" s="179"/>
      <c r="K93" s="179"/>
      <c r="L93" s="179"/>
      <c r="M93" s="183"/>
      <c r="N93" s="179"/>
      <c r="O93" s="184"/>
      <c r="P93" s="180"/>
    </row>
    <row r="94" spans="1:16" ht="15.75">
      <c r="A94" s="177"/>
      <c r="B94" s="177"/>
      <c r="C94" s="194" t="s">
        <v>289</v>
      </c>
      <c r="D94" s="177" t="s">
        <v>130</v>
      </c>
      <c r="E94" s="182"/>
      <c r="F94" s="179"/>
      <c r="G94" s="179"/>
      <c r="H94" s="179"/>
      <c r="I94" s="179"/>
      <c r="J94" s="179"/>
      <c r="K94" s="179"/>
      <c r="L94" s="179"/>
      <c r="M94" s="179"/>
      <c r="N94" s="179"/>
      <c r="O94" s="184"/>
      <c r="P94" s="180"/>
    </row>
    <row r="95" spans="3:4" ht="15.75">
      <c r="C95" s="67"/>
      <c r="D95" s="68"/>
    </row>
    <row r="96" spans="3:4" ht="15.75">
      <c r="C96" s="67"/>
      <c r="D96" s="69"/>
    </row>
    <row r="97" spans="1:233" ht="15">
      <c r="A97"/>
      <c r="B97"/>
      <c r="C97" t="s">
        <v>14</v>
      </c>
      <c r="D97"/>
      <c r="E97"/>
      <c r="F97" s="262" t="s">
        <v>292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</row>
    <row r="98" spans="1:233" ht="15">
      <c r="A98"/>
      <c r="B98"/>
      <c r="C98" s="37" t="s">
        <v>15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</row>
    <row r="99" spans="1:233" ht="12.75">
      <c r="A99"/>
      <c r="B99"/>
      <c r="C99" t="s">
        <v>40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</row>
  </sheetData>
  <mergeCells count="8">
    <mergeCell ref="A10:A11"/>
    <mergeCell ref="B10:B11"/>
    <mergeCell ref="C10:C11"/>
    <mergeCell ref="D10:D11"/>
    <mergeCell ref="E10:E11"/>
    <mergeCell ref="F10:K10"/>
    <mergeCell ref="L10:P10"/>
    <mergeCell ref="B6:E6"/>
  </mergeCells>
  <printOptions horizontalCentered="1"/>
  <pageMargins left="0.24" right="0.33" top="0.88" bottom="0.9451388888888889" header="0.38" footer="0.5118055555555555"/>
  <pageSetup horizontalDpi="300" verticalDpi="300" orientation="landscape" paperSize="9" scale="65" r:id="rId1"/>
  <headerFooter alignWithMargins="0">
    <oddFooter>&amp;LIepirkums "Ģimeņu atbalsta centra rekonstrukcijas būvdarbi Mārcienā", identifikācijas numurs MNP2011/9_ELFLA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40"/>
  <sheetViews>
    <sheetView workbookViewId="0" topLeftCell="A25">
      <selection activeCell="J37" sqref="J37"/>
    </sheetView>
  </sheetViews>
  <sheetFormatPr defaultColWidth="9.140625" defaultRowHeight="12.75"/>
  <cols>
    <col min="1" max="2" width="4.7109375" style="70" customWidth="1"/>
    <col min="3" max="3" width="36.140625" style="71" customWidth="1"/>
    <col min="4" max="4" width="5.57421875" style="72" customWidth="1"/>
    <col min="5" max="5" width="5.140625" style="72" customWidth="1"/>
    <col min="6" max="7" width="7.00390625" style="70" customWidth="1"/>
    <col min="8" max="10" width="7.00390625" style="72" customWidth="1"/>
    <col min="11" max="11" width="7.00390625" style="73" customWidth="1"/>
    <col min="12" max="12" width="7.00390625" style="70" customWidth="1"/>
    <col min="13" max="15" width="7.00390625" style="72" customWidth="1"/>
    <col min="16" max="16" width="7.00390625" style="74" customWidth="1"/>
    <col min="17" max="17" width="9.140625" style="75" customWidth="1"/>
  </cols>
  <sheetData>
    <row r="1" spans="1:17" s="70" customFormat="1" ht="7.5" customHeight="1">
      <c r="A1" s="76">
        <v>1</v>
      </c>
      <c r="B1" s="76"/>
      <c r="C1" s="77"/>
      <c r="D1" s="78"/>
      <c r="E1" s="78"/>
      <c r="F1" s="78"/>
      <c r="G1" s="78"/>
      <c r="H1" s="78"/>
      <c r="I1" s="78"/>
      <c r="J1" s="78"/>
      <c r="K1" s="79"/>
      <c r="L1" s="78"/>
      <c r="M1" s="78"/>
      <c r="N1" s="78"/>
      <c r="O1" s="78"/>
      <c r="P1" s="78"/>
      <c r="Q1" s="80"/>
    </row>
    <row r="2" spans="1:17" s="70" customFormat="1" ht="15" customHeight="1">
      <c r="A2" s="246" t="s">
        <v>131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81"/>
    </row>
    <row r="3" spans="1:17" s="70" customFormat="1" ht="12.75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80"/>
    </row>
    <row r="4" spans="1:17" s="70" customFormat="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0"/>
    </row>
    <row r="5" spans="1:17" s="70" customFormat="1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0"/>
    </row>
    <row r="6" spans="1:17" s="70" customFormat="1" ht="15.75">
      <c r="A6" s="3" t="s">
        <v>1</v>
      </c>
      <c r="B6" s="3"/>
      <c r="C6" s="4"/>
      <c r="D6"/>
      <c r="E6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0"/>
    </row>
    <row r="7" spans="1:17" s="70" customFormat="1" ht="12.75" customHeight="1">
      <c r="A7" s="227" t="s">
        <v>2</v>
      </c>
      <c r="B7" s="227"/>
      <c r="C7" s="227"/>
      <c r="D7" s="227"/>
      <c r="E7" s="227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0"/>
    </row>
    <row r="8" spans="1:17" s="70" customFormat="1" ht="15.75">
      <c r="A8" s="3" t="s">
        <v>3</v>
      </c>
      <c r="B8" s="3"/>
      <c r="C8" s="4"/>
      <c r="D8"/>
      <c r="E8"/>
      <c r="F8" s="82"/>
      <c r="G8" s="82"/>
      <c r="H8" s="82"/>
      <c r="I8" s="82"/>
      <c r="J8" s="82"/>
      <c r="K8" s="82"/>
      <c r="L8" s="64" t="s">
        <v>294</v>
      </c>
      <c r="M8" s="82"/>
      <c r="N8" s="82"/>
      <c r="O8" s="82"/>
      <c r="P8" s="82"/>
      <c r="Q8" s="80"/>
    </row>
    <row r="9" spans="1:17" s="70" customFormat="1" ht="15.75">
      <c r="A9" s="3" t="s">
        <v>4</v>
      </c>
      <c r="B9" s="3"/>
      <c r="C9" s="4"/>
      <c r="D9"/>
      <c r="E9"/>
      <c r="F9" s="82"/>
      <c r="G9" s="82"/>
      <c r="H9" s="82"/>
      <c r="I9" s="82"/>
      <c r="J9" s="82"/>
      <c r="K9" s="82"/>
      <c r="L9" s="64" t="s">
        <v>295</v>
      </c>
      <c r="M9" s="82"/>
      <c r="N9" s="82"/>
      <c r="O9" s="82"/>
      <c r="P9" s="82"/>
      <c r="Q9" s="80"/>
    </row>
    <row r="10" spans="1:2" s="70" customFormat="1" ht="18.75" customHeight="1">
      <c r="A10" s="80"/>
      <c r="B10" s="80"/>
    </row>
    <row r="11" spans="1:16" s="70" customFormat="1" ht="18" customHeight="1">
      <c r="A11" s="240" t="s">
        <v>16</v>
      </c>
      <c r="B11" s="243" t="s">
        <v>42</v>
      </c>
      <c r="C11" s="244" t="s">
        <v>199</v>
      </c>
      <c r="D11" s="245" t="s">
        <v>43</v>
      </c>
      <c r="E11" s="240" t="s">
        <v>44</v>
      </c>
      <c r="F11" s="241" t="s">
        <v>173</v>
      </c>
      <c r="G11" s="241"/>
      <c r="H11" s="241"/>
      <c r="I11" s="241"/>
      <c r="J11" s="241"/>
      <c r="K11" s="241"/>
      <c r="L11" s="242" t="s">
        <v>174</v>
      </c>
      <c r="M11" s="242"/>
      <c r="N11" s="242"/>
      <c r="O11" s="242"/>
      <c r="P11" s="242"/>
    </row>
    <row r="12" spans="1:16" s="70" customFormat="1" ht="102" customHeight="1">
      <c r="A12" s="240"/>
      <c r="B12" s="243"/>
      <c r="C12" s="244"/>
      <c r="D12" s="245"/>
      <c r="E12" s="240"/>
      <c r="F12" s="161" t="s">
        <v>200</v>
      </c>
      <c r="G12" s="159" t="s">
        <v>201</v>
      </c>
      <c r="H12" s="162" t="s">
        <v>202</v>
      </c>
      <c r="I12" s="162" t="s">
        <v>203</v>
      </c>
      <c r="J12" s="161" t="s">
        <v>204</v>
      </c>
      <c r="K12" s="161" t="s">
        <v>205</v>
      </c>
      <c r="L12" s="161" t="s">
        <v>206</v>
      </c>
      <c r="M12" s="161" t="s">
        <v>202</v>
      </c>
      <c r="N12" s="161" t="s">
        <v>203</v>
      </c>
      <c r="O12" s="161" t="s">
        <v>204</v>
      </c>
      <c r="P12" s="161" t="s">
        <v>207</v>
      </c>
    </row>
    <row r="13" spans="1:17" s="70" customFormat="1" ht="0.75" customHeight="1" hidden="1">
      <c r="A13" s="3"/>
      <c r="B13" s="3"/>
      <c r="C13" s="4"/>
      <c r="D13"/>
      <c r="E13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0"/>
    </row>
    <row r="14" spans="1:17" s="70" customFormat="1" ht="0.75" customHeight="1" hidden="1">
      <c r="A14" s="3"/>
      <c r="B14" s="3"/>
      <c r="C14" s="4"/>
      <c r="D14"/>
      <c r="E14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0"/>
    </row>
    <row r="15" spans="1:17" s="70" customFormat="1" ht="12" customHeight="1" hidden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80"/>
    </row>
    <row r="16" spans="1:17" s="85" customFormat="1" ht="9.75" customHeight="1">
      <c r="A16" s="83"/>
      <c r="B16" s="83">
        <v>1</v>
      </c>
      <c r="C16" s="83">
        <v>2</v>
      </c>
      <c r="D16" s="83">
        <v>3</v>
      </c>
      <c r="E16" s="83">
        <v>4</v>
      </c>
      <c r="F16" s="83">
        <v>5</v>
      </c>
      <c r="G16" s="83">
        <v>6</v>
      </c>
      <c r="H16" s="83">
        <v>7</v>
      </c>
      <c r="I16" s="83">
        <v>8</v>
      </c>
      <c r="J16" s="83">
        <v>9</v>
      </c>
      <c r="K16" s="83">
        <v>10</v>
      </c>
      <c r="L16" s="83">
        <v>11</v>
      </c>
      <c r="M16" s="83">
        <v>12</v>
      </c>
      <c r="N16" s="83">
        <v>13</v>
      </c>
      <c r="O16" s="83">
        <v>14</v>
      </c>
      <c r="P16" s="83">
        <v>15</v>
      </c>
      <c r="Q16" s="84"/>
    </row>
    <row r="17" spans="1:17" s="277" customFormat="1" ht="12">
      <c r="A17" s="269"/>
      <c r="B17" s="269"/>
      <c r="C17" s="270" t="s">
        <v>132</v>
      </c>
      <c r="D17" s="271"/>
      <c r="E17" s="271"/>
      <c r="F17" s="272"/>
      <c r="G17" s="273"/>
      <c r="H17" s="273"/>
      <c r="I17" s="273"/>
      <c r="J17" s="273"/>
      <c r="K17" s="274"/>
      <c r="L17" s="275"/>
      <c r="M17" s="275"/>
      <c r="N17" s="275"/>
      <c r="O17" s="275"/>
      <c r="P17" s="275"/>
      <c r="Q17" s="276"/>
    </row>
    <row r="18" spans="1:17" s="277" customFormat="1" ht="24">
      <c r="A18" s="269">
        <v>1</v>
      </c>
      <c r="B18" s="269"/>
      <c r="C18" s="278" t="s">
        <v>133</v>
      </c>
      <c r="D18" s="271" t="s">
        <v>134</v>
      </c>
      <c r="E18" s="271">
        <v>1</v>
      </c>
      <c r="F18" s="272"/>
      <c r="G18" s="273"/>
      <c r="H18" s="273"/>
      <c r="I18" s="273"/>
      <c r="J18" s="273"/>
      <c r="K18" s="275"/>
      <c r="L18" s="275"/>
      <c r="M18" s="275"/>
      <c r="N18" s="275"/>
      <c r="O18" s="275"/>
      <c r="P18" s="275"/>
      <c r="Q18" s="276"/>
    </row>
    <row r="19" spans="1:17" s="277" customFormat="1" ht="12">
      <c r="A19" s="269">
        <v>2</v>
      </c>
      <c r="B19" s="269"/>
      <c r="C19" s="278" t="s">
        <v>135</v>
      </c>
      <c r="D19" s="271" t="s">
        <v>134</v>
      </c>
      <c r="E19" s="271">
        <v>1</v>
      </c>
      <c r="F19" s="272"/>
      <c r="G19" s="273"/>
      <c r="H19" s="273"/>
      <c r="I19" s="273"/>
      <c r="J19" s="273"/>
      <c r="K19" s="275"/>
      <c r="L19" s="275"/>
      <c r="M19" s="275"/>
      <c r="N19" s="275"/>
      <c r="O19" s="275"/>
      <c r="P19" s="275"/>
      <c r="Q19" s="276"/>
    </row>
    <row r="20" spans="1:17" s="277" customFormat="1" ht="12">
      <c r="A20" s="269">
        <v>3</v>
      </c>
      <c r="B20" s="269"/>
      <c r="C20" s="278" t="s">
        <v>136</v>
      </c>
      <c r="D20" s="271" t="s">
        <v>134</v>
      </c>
      <c r="E20" s="271">
        <v>1</v>
      </c>
      <c r="F20" s="272"/>
      <c r="G20" s="273"/>
      <c r="H20" s="273"/>
      <c r="I20" s="273"/>
      <c r="J20" s="273"/>
      <c r="K20" s="275"/>
      <c r="L20" s="275"/>
      <c r="M20" s="275"/>
      <c r="N20" s="275"/>
      <c r="O20" s="275"/>
      <c r="P20" s="275"/>
      <c r="Q20" s="276"/>
    </row>
    <row r="21" spans="1:17" s="277" customFormat="1" ht="12">
      <c r="A21" s="269">
        <v>4</v>
      </c>
      <c r="B21" s="269"/>
      <c r="C21" s="278" t="s">
        <v>137</v>
      </c>
      <c r="D21" s="271" t="s">
        <v>134</v>
      </c>
      <c r="E21" s="271">
        <v>16</v>
      </c>
      <c r="F21" s="272"/>
      <c r="G21" s="273"/>
      <c r="H21" s="273"/>
      <c r="I21" s="273"/>
      <c r="J21" s="273"/>
      <c r="K21" s="275"/>
      <c r="L21" s="275"/>
      <c r="M21" s="275"/>
      <c r="N21" s="275"/>
      <c r="O21" s="275"/>
      <c r="P21" s="275"/>
      <c r="Q21" s="276"/>
    </row>
    <row r="22" spans="1:17" s="277" customFormat="1" ht="12">
      <c r="A22" s="269">
        <v>5</v>
      </c>
      <c r="B22" s="269"/>
      <c r="C22" s="278" t="s">
        <v>138</v>
      </c>
      <c r="D22" s="271" t="s">
        <v>134</v>
      </c>
      <c r="E22" s="271">
        <v>1</v>
      </c>
      <c r="F22" s="272"/>
      <c r="G22" s="273"/>
      <c r="H22" s="273"/>
      <c r="I22" s="273"/>
      <c r="J22" s="273"/>
      <c r="K22" s="275"/>
      <c r="L22" s="275"/>
      <c r="M22" s="275"/>
      <c r="N22" s="275"/>
      <c r="O22" s="275"/>
      <c r="P22" s="275"/>
      <c r="Q22" s="276"/>
    </row>
    <row r="23" spans="1:17" s="277" customFormat="1" ht="12">
      <c r="A23" s="269">
        <v>6</v>
      </c>
      <c r="B23" s="269"/>
      <c r="C23" s="278" t="s">
        <v>139</v>
      </c>
      <c r="D23" s="271" t="s">
        <v>134</v>
      </c>
      <c r="E23" s="271">
        <v>1</v>
      </c>
      <c r="F23" s="272"/>
      <c r="G23" s="273"/>
      <c r="H23" s="273"/>
      <c r="I23" s="273"/>
      <c r="J23" s="273"/>
      <c r="K23" s="275"/>
      <c r="L23" s="275"/>
      <c r="M23" s="275"/>
      <c r="N23" s="275"/>
      <c r="O23" s="275"/>
      <c r="P23" s="275"/>
      <c r="Q23" s="276"/>
    </row>
    <row r="24" spans="1:17" s="277" customFormat="1" ht="12">
      <c r="A24" s="269">
        <v>7</v>
      </c>
      <c r="B24" s="269"/>
      <c r="C24" s="278" t="s">
        <v>140</v>
      </c>
      <c r="D24" s="271" t="s">
        <v>134</v>
      </c>
      <c r="E24" s="271">
        <v>8</v>
      </c>
      <c r="F24" s="272"/>
      <c r="G24" s="273"/>
      <c r="H24" s="273"/>
      <c r="I24" s="273"/>
      <c r="J24" s="273"/>
      <c r="K24" s="275"/>
      <c r="L24" s="275"/>
      <c r="M24" s="275"/>
      <c r="N24" s="275"/>
      <c r="O24" s="275"/>
      <c r="P24" s="275"/>
      <c r="Q24" s="276"/>
    </row>
    <row r="25" spans="1:17" s="277" customFormat="1" ht="12">
      <c r="A25" s="269">
        <v>8</v>
      </c>
      <c r="B25" s="269"/>
      <c r="C25" s="278" t="s">
        <v>141</v>
      </c>
      <c r="D25" s="271" t="s">
        <v>134</v>
      </c>
      <c r="E25" s="271">
        <v>1</v>
      </c>
      <c r="F25" s="272"/>
      <c r="G25" s="273"/>
      <c r="H25" s="273"/>
      <c r="I25" s="273"/>
      <c r="J25" s="273"/>
      <c r="K25" s="275"/>
      <c r="L25" s="275"/>
      <c r="M25" s="275"/>
      <c r="N25" s="275"/>
      <c r="O25" s="275"/>
      <c r="P25" s="275"/>
      <c r="Q25" s="276"/>
    </row>
    <row r="26" spans="1:17" s="277" customFormat="1" ht="12">
      <c r="A26" s="269">
        <v>9</v>
      </c>
      <c r="B26" s="269"/>
      <c r="C26" s="278" t="s">
        <v>142</v>
      </c>
      <c r="D26" s="271" t="s">
        <v>143</v>
      </c>
      <c r="E26" s="271">
        <v>2</v>
      </c>
      <c r="F26" s="272"/>
      <c r="G26" s="273"/>
      <c r="H26" s="273"/>
      <c r="I26" s="273"/>
      <c r="J26" s="273"/>
      <c r="K26" s="275"/>
      <c r="L26" s="275"/>
      <c r="M26" s="275"/>
      <c r="N26" s="275"/>
      <c r="O26" s="275"/>
      <c r="P26" s="275"/>
      <c r="Q26" s="276"/>
    </row>
    <row r="27" spans="1:17" s="277" customFormat="1" ht="12">
      <c r="A27" s="269">
        <v>10</v>
      </c>
      <c r="B27" s="269"/>
      <c r="C27" s="278" t="s">
        <v>144</v>
      </c>
      <c r="D27" s="271" t="s">
        <v>134</v>
      </c>
      <c r="E27" s="271">
        <v>2</v>
      </c>
      <c r="F27" s="272"/>
      <c r="G27" s="273"/>
      <c r="H27" s="273"/>
      <c r="I27" s="273"/>
      <c r="J27" s="273"/>
      <c r="K27" s="275"/>
      <c r="L27" s="275"/>
      <c r="M27" s="275"/>
      <c r="N27" s="275"/>
      <c r="O27" s="275"/>
      <c r="P27" s="275"/>
      <c r="Q27" s="276"/>
    </row>
    <row r="28" spans="1:17" s="277" customFormat="1" ht="24">
      <c r="A28" s="269">
        <v>11</v>
      </c>
      <c r="B28" s="279"/>
      <c r="C28" s="280" t="s">
        <v>145</v>
      </c>
      <c r="D28" s="271" t="s">
        <v>146</v>
      </c>
      <c r="E28" s="271">
        <v>48</v>
      </c>
      <c r="F28" s="272"/>
      <c r="G28" s="273"/>
      <c r="H28" s="273"/>
      <c r="I28" s="273"/>
      <c r="J28" s="273"/>
      <c r="K28" s="275"/>
      <c r="L28" s="275"/>
      <c r="M28" s="275"/>
      <c r="N28" s="275"/>
      <c r="O28" s="275"/>
      <c r="P28" s="275"/>
      <c r="Q28" s="276"/>
    </row>
    <row r="29" spans="1:17" s="277" customFormat="1" ht="12">
      <c r="A29" s="269">
        <v>12</v>
      </c>
      <c r="B29" s="269"/>
      <c r="C29" s="278" t="s">
        <v>147</v>
      </c>
      <c r="D29" s="271" t="s">
        <v>146</v>
      </c>
      <c r="E29" s="271">
        <v>470</v>
      </c>
      <c r="F29" s="272"/>
      <c r="G29" s="273"/>
      <c r="H29" s="273"/>
      <c r="I29" s="273"/>
      <c r="J29" s="273"/>
      <c r="K29" s="275"/>
      <c r="L29" s="275"/>
      <c r="M29" s="275"/>
      <c r="N29" s="275"/>
      <c r="O29" s="275"/>
      <c r="P29" s="275"/>
      <c r="Q29" s="276"/>
    </row>
    <row r="30" spans="1:16" s="277" customFormat="1" ht="12">
      <c r="A30" s="269">
        <v>13</v>
      </c>
      <c r="B30" s="269"/>
      <c r="C30" s="278" t="s">
        <v>148</v>
      </c>
      <c r="D30" s="271" t="s">
        <v>146</v>
      </c>
      <c r="E30" s="281">
        <v>650</v>
      </c>
      <c r="F30" s="272"/>
      <c r="G30" s="273"/>
      <c r="H30" s="273"/>
      <c r="I30" s="273"/>
      <c r="J30" s="273"/>
      <c r="K30" s="275"/>
      <c r="L30" s="275"/>
      <c r="M30" s="275"/>
      <c r="N30" s="275"/>
      <c r="O30" s="275"/>
      <c r="P30" s="275"/>
    </row>
    <row r="31" spans="1:16" s="277" customFormat="1" ht="12">
      <c r="A31" s="269">
        <v>14</v>
      </c>
      <c r="B31" s="269"/>
      <c r="C31" s="278" t="s">
        <v>149</v>
      </c>
      <c r="D31" s="271" t="s">
        <v>146</v>
      </c>
      <c r="E31" s="281">
        <v>70</v>
      </c>
      <c r="F31" s="272"/>
      <c r="G31" s="273"/>
      <c r="H31" s="273"/>
      <c r="I31" s="273"/>
      <c r="J31" s="273"/>
      <c r="K31" s="275"/>
      <c r="L31" s="275"/>
      <c r="M31" s="275"/>
      <c r="N31" s="275"/>
      <c r="O31" s="275"/>
      <c r="P31" s="275"/>
    </row>
    <row r="32" spans="1:16" s="277" customFormat="1" ht="12">
      <c r="A32" s="269">
        <v>15</v>
      </c>
      <c r="B32" s="269"/>
      <c r="C32" s="278" t="s">
        <v>150</v>
      </c>
      <c r="D32" s="271" t="s">
        <v>146</v>
      </c>
      <c r="E32" s="281">
        <v>15</v>
      </c>
      <c r="F32" s="272"/>
      <c r="G32" s="273"/>
      <c r="H32" s="273"/>
      <c r="I32" s="273"/>
      <c r="J32" s="273"/>
      <c r="K32" s="275"/>
      <c r="L32" s="275"/>
      <c r="M32" s="275"/>
      <c r="N32" s="275"/>
      <c r="O32" s="275"/>
      <c r="P32" s="275"/>
    </row>
    <row r="33" spans="1:16" s="277" customFormat="1" ht="12">
      <c r="A33" s="269">
        <v>16</v>
      </c>
      <c r="B33" s="269"/>
      <c r="C33" s="278" t="s">
        <v>151</v>
      </c>
      <c r="D33" s="271" t="s">
        <v>146</v>
      </c>
      <c r="E33" s="281">
        <v>27</v>
      </c>
      <c r="F33" s="272"/>
      <c r="G33" s="273"/>
      <c r="H33" s="273"/>
      <c r="I33" s="273"/>
      <c r="J33" s="273"/>
      <c r="K33" s="275"/>
      <c r="L33" s="275"/>
      <c r="M33" s="275"/>
      <c r="N33" s="275"/>
      <c r="O33" s="275"/>
      <c r="P33" s="275"/>
    </row>
    <row r="34" spans="1:16" s="277" customFormat="1" ht="12">
      <c r="A34" s="269">
        <v>17</v>
      </c>
      <c r="B34" s="269"/>
      <c r="C34" s="278" t="s">
        <v>152</v>
      </c>
      <c r="D34" s="271" t="s">
        <v>146</v>
      </c>
      <c r="E34" s="281">
        <v>21</v>
      </c>
      <c r="F34" s="272"/>
      <c r="G34" s="273"/>
      <c r="H34" s="273"/>
      <c r="I34" s="273"/>
      <c r="J34" s="273"/>
      <c r="K34" s="275"/>
      <c r="L34" s="275"/>
      <c r="M34" s="275"/>
      <c r="N34" s="275"/>
      <c r="O34" s="275"/>
      <c r="P34" s="275"/>
    </row>
    <row r="35" spans="1:16" s="277" customFormat="1" ht="24">
      <c r="A35" s="269">
        <v>18</v>
      </c>
      <c r="B35" s="269"/>
      <c r="C35" s="278" t="s">
        <v>153</v>
      </c>
      <c r="D35" s="271" t="s">
        <v>154</v>
      </c>
      <c r="E35" s="281">
        <v>24</v>
      </c>
      <c r="F35" s="272"/>
      <c r="G35" s="273"/>
      <c r="H35" s="273"/>
      <c r="I35" s="273"/>
      <c r="J35" s="273"/>
      <c r="K35" s="275"/>
      <c r="L35" s="275"/>
      <c r="M35" s="275"/>
      <c r="N35" s="275"/>
      <c r="O35" s="275"/>
      <c r="P35" s="275"/>
    </row>
    <row r="36" spans="1:16" s="277" customFormat="1" ht="12">
      <c r="A36" s="269">
        <v>19</v>
      </c>
      <c r="B36" s="269"/>
      <c r="C36" s="278" t="s">
        <v>155</v>
      </c>
      <c r="D36" s="271" t="s">
        <v>154</v>
      </c>
      <c r="E36" s="281">
        <v>3</v>
      </c>
      <c r="F36" s="272"/>
      <c r="G36" s="273"/>
      <c r="H36" s="273"/>
      <c r="I36" s="273"/>
      <c r="J36" s="273"/>
      <c r="K36" s="275"/>
      <c r="L36" s="275"/>
      <c r="M36" s="275"/>
      <c r="N36" s="275"/>
      <c r="O36" s="275"/>
      <c r="P36" s="275"/>
    </row>
    <row r="37" spans="1:16" s="277" customFormat="1" ht="24">
      <c r="A37" s="269">
        <v>20</v>
      </c>
      <c r="B37" s="269"/>
      <c r="C37" s="278" t="s">
        <v>156</v>
      </c>
      <c r="D37" s="271" t="s">
        <v>157</v>
      </c>
      <c r="E37" s="281">
        <v>6</v>
      </c>
      <c r="F37" s="272"/>
      <c r="G37" s="273"/>
      <c r="H37" s="273"/>
      <c r="I37" s="273"/>
      <c r="J37" s="273"/>
      <c r="K37" s="275"/>
      <c r="L37" s="275"/>
      <c r="M37" s="275"/>
      <c r="N37" s="275"/>
      <c r="O37" s="275"/>
      <c r="P37" s="275"/>
    </row>
    <row r="38" spans="1:16" s="277" customFormat="1" ht="12">
      <c r="A38" s="269">
        <v>21</v>
      </c>
      <c r="B38" s="269"/>
      <c r="C38" s="278" t="s">
        <v>155</v>
      </c>
      <c r="D38" s="271" t="s">
        <v>154</v>
      </c>
      <c r="E38" s="281">
        <v>3</v>
      </c>
      <c r="F38" s="272"/>
      <c r="G38" s="273"/>
      <c r="H38" s="273"/>
      <c r="I38" s="273"/>
      <c r="J38" s="273"/>
      <c r="K38" s="275"/>
      <c r="L38" s="275"/>
      <c r="M38" s="275"/>
      <c r="N38" s="275"/>
      <c r="O38" s="275"/>
      <c r="P38" s="275"/>
    </row>
    <row r="39" spans="1:16" s="277" customFormat="1" ht="24">
      <c r="A39" s="269">
        <v>22</v>
      </c>
      <c r="B39" s="269"/>
      <c r="C39" s="278" t="s">
        <v>158</v>
      </c>
      <c r="D39" s="271" t="s">
        <v>154</v>
      </c>
      <c r="E39" s="281">
        <v>7</v>
      </c>
      <c r="F39" s="272"/>
      <c r="G39" s="273"/>
      <c r="H39" s="273"/>
      <c r="I39" s="273"/>
      <c r="J39" s="273"/>
      <c r="K39" s="275"/>
      <c r="L39" s="275"/>
      <c r="M39" s="275"/>
      <c r="N39" s="275"/>
      <c r="O39" s="275"/>
      <c r="P39" s="275"/>
    </row>
    <row r="40" spans="1:16" s="277" customFormat="1" ht="21" customHeight="1">
      <c r="A40" s="269">
        <v>23</v>
      </c>
      <c r="B40" s="269"/>
      <c r="C40" s="278" t="s">
        <v>159</v>
      </c>
      <c r="D40" s="271" t="s">
        <v>154</v>
      </c>
      <c r="E40" s="281">
        <v>18</v>
      </c>
      <c r="F40" s="272"/>
      <c r="G40" s="273"/>
      <c r="H40" s="273"/>
      <c r="I40" s="273"/>
      <c r="J40" s="273"/>
      <c r="K40" s="275"/>
      <c r="L40" s="275"/>
      <c r="M40" s="275"/>
      <c r="N40" s="275"/>
      <c r="O40" s="275"/>
      <c r="P40" s="275"/>
    </row>
    <row r="41" spans="1:16" s="277" customFormat="1" ht="24">
      <c r="A41" s="269">
        <v>24</v>
      </c>
      <c r="B41" s="269"/>
      <c r="C41" s="278" t="s">
        <v>160</v>
      </c>
      <c r="D41" s="271" t="s">
        <v>154</v>
      </c>
      <c r="E41" s="281">
        <v>2</v>
      </c>
      <c r="F41" s="272"/>
      <c r="G41" s="273"/>
      <c r="H41" s="273"/>
      <c r="I41" s="273"/>
      <c r="J41" s="273"/>
      <c r="K41" s="275"/>
      <c r="L41" s="275"/>
      <c r="M41" s="275"/>
      <c r="N41" s="275"/>
      <c r="O41" s="275"/>
      <c r="P41" s="275"/>
    </row>
    <row r="42" spans="1:16" s="277" customFormat="1" ht="24">
      <c r="A42" s="269">
        <v>25</v>
      </c>
      <c r="B42" s="269"/>
      <c r="C42" s="278" t="s">
        <v>161</v>
      </c>
      <c r="D42" s="271" t="s">
        <v>154</v>
      </c>
      <c r="E42" s="281">
        <v>31</v>
      </c>
      <c r="F42" s="272"/>
      <c r="G42" s="273"/>
      <c r="H42" s="273"/>
      <c r="I42" s="273"/>
      <c r="J42" s="273"/>
      <c r="K42" s="275"/>
      <c r="L42" s="275"/>
      <c r="M42" s="275"/>
      <c r="N42" s="275"/>
      <c r="O42" s="275"/>
      <c r="P42" s="275"/>
    </row>
    <row r="43" spans="1:16" s="277" customFormat="1" ht="24">
      <c r="A43" s="269">
        <v>26</v>
      </c>
      <c r="B43" s="269"/>
      <c r="C43" s="278" t="s">
        <v>162</v>
      </c>
      <c r="D43" s="271" t="s">
        <v>154</v>
      </c>
      <c r="E43" s="281">
        <v>9</v>
      </c>
      <c r="F43" s="272"/>
      <c r="G43" s="273"/>
      <c r="H43" s="273"/>
      <c r="I43" s="273"/>
      <c r="J43" s="273"/>
      <c r="K43" s="275"/>
      <c r="L43" s="275"/>
      <c r="M43" s="275"/>
      <c r="N43" s="275"/>
      <c r="O43" s="275"/>
      <c r="P43" s="275"/>
    </row>
    <row r="44" spans="1:16" s="277" customFormat="1" ht="24">
      <c r="A44" s="269">
        <v>27</v>
      </c>
      <c r="B44" s="269"/>
      <c r="C44" s="278" t="s">
        <v>163</v>
      </c>
      <c r="D44" s="271" t="s">
        <v>154</v>
      </c>
      <c r="E44" s="281">
        <v>29</v>
      </c>
      <c r="F44" s="272"/>
      <c r="G44" s="273"/>
      <c r="H44" s="273"/>
      <c r="I44" s="273"/>
      <c r="J44" s="273"/>
      <c r="K44" s="275"/>
      <c r="L44" s="275"/>
      <c r="M44" s="275"/>
      <c r="N44" s="275"/>
      <c r="O44" s="275"/>
      <c r="P44" s="275"/>
    </row>
    <row r="45" spans="1:16" s="277" customFormat="1" ht="24">
      <c r="A45" s="269">
        <v>28</v>
      </c>
      <c r="B45" s="269"/>
      <c r="C45" s="278" t="s">
        <v>164</v>
      </c>
      <c r="D45" s="271" t="s">
        <v>154</v>
      </c>
      <c r="E45" s="281">
        <v>12</v>
      </c>
      <c r="F45" s="272"/>
      <c r="G45" s="273"/>
      <c r="H45" s="273"/>
      <c r="I45" s="273"/>
      <c r="J45" s="273"/>
      <c r="K45" s="275"/>
      <c r="L45" s="275"/>
      <c r="M45" s="275"/>
      <c r="N45" s="275"/>
      <c r="O45" s="275"/>
      <c r="P45" s="275"/>
    </row>
    <row r="46" spans="1:16" s="277" customFormat="1" ht="24">
      <c r="A46" s="269">
        <v>29</v>
      </c>
      <c r="B46" s="269"/>
      <c r="C46" s="278" t="s">
        <v>165</v>
      </c>
      <c r="D46" s="271" t="s">
        <v>154</v>
      </c>
      <c r="E46" s="281">
        <v>1</v>
      </c>
      <c r="F46" s="272"/>
      <c r="G46" s="273"/>
      <c r="H46" s="273"/>
      <c r="I46" s="273"/>
      <c r="J46" s="273"/>
      <c r="K46" s="275"/>
      <c r="L46" s="275"/>
      <c r="M46" s="275"/>
      <c r="N46" s="275"/>
      <c r="O46" s="275"/>
      <c r="P46" s="275"/>
    </row>
    <row r="47" spans="1:16" s="277" customFormat="1" ht="24">
      <c r="A47" s="269">
        <v>30</v>
      </c>
      <c r="B47" s="269"/>
      <c r="C47" s="278" t="s">
        <v>166</v>
      </c>
      <c r="D47" s="271" t="s">
        <v>154</v>
      </c>
      <c r="E47" s="281">
        <v>4</v>
      </c>
      <c r="F47" s="272"/>
      <c r="G47" s="273"/>
      <c r="H47" s="273"/>
      <c r="I47" s="273"/>
      <c r="J47" s="273"/>
      <c r="K47" s="275"/>
      <c r="L47" s="275"/>
      <c r="M47" s="275"/>
      <c r="N47" s="275"/>
      <c r="O47" s="275"/>
      <c r="P47" s="275"/>
    </row>
    <row r="48" spans="1:16" s="277" customFormat="1" ht="12">
      <c r="A48" s="269">
        <v>31</v>
      </c>
      <c r="B48" s="269"/>
      <c r="C48" s="278" t="s">
        <v>167</v>
      </c>
      <c r="D48" s="271" t="s">
        <v>168</v>
      </c>
      <c r="E48" s="281">
        <v>1</v>
      </c>
      <c r="F48" s="272"/>
      <c r="G48" s="273"/>
      <c r="H48" s="273"/>
      <c r="I48" s="273"/>
      <c r="J48" s="273"/>
      <c r="K48" s="275"/>
      <c r="L48" s="275"/>
      <c r="M48" s="275"/>
      <c r="N48" s="275"/>
      <c r="O48" s="275"/>
      <c r="P48" s="275"/>
    </row>
    <row r="49" spans="1:17" s="85" customFormat="1" ht="15.75">
      <c r="A49" s="176"/>
      <c r="B49" s="176"/>
      <c r="C49" s="194" t="s">
        <v>34</v>
      </c>
      <c r="D49" s="177"/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80"/>
      <c r="Q49" s="84"/>
    </row>
    <row r="50" spans="1:17" s="85" customFormat="1" ht="31.5">
      <c r="A50" s="177"/>
      <c r="B50" s="177"/>
      <c r="C50" s="194" t="s">
        <v>288</v>
      </c>
      <c r="D50" s="181"/>
      <c r="E50" s="182"/>
      <c r="F50" s="179"/>
      <c r="G50" s="179"/>
      <c r="H50" s="179"/>
      <c r="I50" s="179"/>
      <c r="J50" s="179"/>
      <c r="K50" s="179"/>
      <c r="L50" s="179"/>
      <c r="M50" s="183"/>
      <c r="N50" s="179"/>
      <c r="O50" s="184"/>
      <c r="P50" s="180"/>
      <c r="Q50" s="84"/>
    </row>
    <row r="51" spans="1:17" s="85" customFormat="1" ht="15.75">
      <c r="A51" s="177"/>
      <c r="B51" s="177"/>
      <c r="C51" s="194" t="s">
        <v>289</v>
      </c>
      <c r="D51" s="177" t="s">
        <v>130</v>
      </c>
      <c r="E51" s="182"/>
      <c r="F51" s="179"/>
      <c r="G51" s="179"/>
      <c r="H51" s="179"/>
      <c r="I51" s="179"/>
      <c r="J51" s="179"/>
      <c r="K51" s="179"/>
      <c r="L51" s="179"/>
      <c r="M51" s="179"/>
      <c r="N51" s="179"/>
      <c r="O51" s="184"/>
      <c r="P51" s="180"/>
      <c r="Q51" s="84"/>
    </row>
    <row r="52" spans="1:17" s="85" customFormat="1" ht="12.75">
      <c r="A52" s="86"/>
      <c r="B52" s="86"/>
      <c r="C52" s="94"/>
      <c r="D52" s="87"/>
      <c r="E52" s="88"/>
      <c r="F52" s="89"/>
      <c r="G52" s="90"/>
      <c r="H52" s="90"/>
      <c r="I52" s="90"/>
      <c r="J52" s="86"/>
      <c r="K52" s="91"/>
      <c r="L52" s="92"/>
      <c r="M52" s="95"/>
      <c r="N52" s="95"/>
      <c r="O52" s="95"/>
      <c r="P52" s="95"/>
      <c r="Q52" s="84"/>
    </row>
    <row r="53" spans="1:17" ht="15">
      <c r="A53"/>
      <c r="B53"/>
      <c r="C53" t="s">
        <v>14</v>
      </c>
      <c r="D53"/>
      <c r="E53"/>
      <c r="F53" s="262" t="s">
        <v>292</v>
      </c>
      <c r="G53"/>
      <c r="H53"/>
      <c r="I53"/>
      <c r="J53"/>
      <c r="K53"/>
      <c r="L53"/>
      <c r="M53"/>
      <c r="N53"/>
      <c r="O53"/>
      <c r="P53"/>
      <c r="Q53"/>
    </row>
    <row r="54" spans="1:17" ht="15">
      <c r="A54"/>
      <c r="B54"/>
      <c r="C54" s="37" t="s">
        <v>15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 t="s">
        <v>40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s="85" customFormat="1" ht="11.25">
      <c r="A56" s="70"/>
      <c r="B56" s="70"/>
      <c r="C56" s="71"/>
      <c r="D56" s="72"/>
      <c r="E56" s="72"/>
      <c r="F56" s="70"/>
      <c r="G56" s="70"/>
      <c r="H56" s="72"/>
      <c r="I56" s="72"/>
      <c r="J56" s="72"/>
      <c r="K56" s="73"/>
      <c r="L56" s="70"/>
      <c r="M56" s="72"/>
      <c r="N56" s="72"/>
      <c r="O56" s="72"/>
      <c r="P56" s="72"/>
      <c r="Q56" s="84"/>
    </row>
    <row r="57" spans="1:17" s="85" customFormat="1" ht="11.25">
      <c r="A57" s="70"/>
      <c r="B57" s="70"/>
      <c r="C57" s="71"/>
      <c r="D57" s="72"/>
      <c r="E57" s="72"/>
      <c r="F57" s="70"/>
      <c r="G57" s="70"/>
      <c r="H57" s="72"/>
      <c r="I57" s="72"/>
      <c r="J57" s="72"/>
      <c r="K57" s="73"/>
      <c r="L57" s="70"/>
      <c r="M57" s="72"/>
      <c r="N57" s="72"/>
      <c r="O57" s="72"/>
      <c r="P57" s="72"/>
      <c r="Q57" s="84"/>
    </row>
    <row r="58" spans="3:17" s="70" customFormat="1" ht="11.25">
      <c r="C58" s="71"/>
      <c r="D58" s="72"/>
      <c r="E58" s="72"/>
      <c r="H58" s="72"/>
      <c r="I58" s="72"/>
      <c r="J58" s="72"/>
      <c r="K58" s="73"/>
      <c r="M58" s="72"/>
      <c r="N58" s="72"/>
      <c r="O58" s="72"/>
      <c r="P58" s="72"/>
      <c r="Q58" s="80"/>
    </row>
    <row r="59" spans="1:16" s="93" customFormat="1" ht="12.75">
      <c r="A59" s="70"/>
      <c r="B59" s="70"/>
      <c r="C59" s="71"/>
      <c r="D59" s="72"/>
      <c r="E59" s="72"/>
      <c r="F59" s="70"/>
      <c r="G59" s="70"/>
      <c r="H59" s="72"/>
      <c r="I59" s="72"/>
      <c r="J59" s="72"/>
      <c r="K59" s="73"/>
      <c r="L59" s="70"/>
      <c r="M59" s="72"/>
      <c r="N59" s="72"/>
      <c r="O59" s="72"/>
      <c r="P59" s="72"/>
    </row>
    <row r="60" spans="1:16" s="93" customFormat="1" ht="12.75">
      <c r="A60" s="70"/>
      <c r="B60" s="70"/>
      <c r="C60" s="71"/>
      <c r="D60" s="72"/>
      <c r="E60" s="72"/>
      <c r="F60" s="70"/>
      <c r="G60" s="70"/>
      <c r="H60" s="72"/>
      <c r="I60" s="72"/>
      <c r="J60" s="72"/>
      <c r="K60" s="73"/>
      <c r="L60" s="70"/>
      <c r="M60" s="72"/>
      <c r="N60" s="72"/>
      <c r="O60" s="72"/>
      <c r="P60" s="72"/>
    </row>
    <row r="61" spans="1:16" s="93" customFormat="1" ht="12.75">
      <c r="A61" s="70"/>
      <c r="B61" s="70"/>
      <c r="C61" s="71"/>
      <c r="D61" s="72"/>
      <c r="E61" s="72"/>
      <c r="F61" s="70"/>
      <c r="G61" s="70"/>
      <c r="H61" s="72"/>
      <c r="I61" s="72"/>
      <c r="J61" s="72"/>
      <c r="K61" s="73"/>
      <c r="L61" s="70"/>
      <c r="M61" s="72"/>
      <c r="N61" s="72"/>
      <c r="O61" s="72"/>
      <c r="P61" s="72"/>
    </row>
    <row r="62" spans="1:16" s="93" customFormat="1" ht="12.75">
      <c r="A62" s="70"/>
      <c r="B62" s="70"/>
      <c r="C62" s="71"/>
      <c r="D62" s="72"/>
      <c r="E62" s="72"/>
      <c r="F62" s="70"/>
      <c r="G62" s="70"/>
      <c r="H62" s="72"/>
      <c r="I62" s="72"/>
      <c r="J62" s="72"/>
      <c r="K62" s="73"/>
      <c r="L62" s="70"/>
      <c r="M62" s="72"/>
      <c r="N62" s="72"/>
      <c r="O62" s="72"/>
      <c r="P62" s="72"/>
    </row>
    <row r="63" spans="1:16" s="93" customFormat="1" ht="12.75">
      <c r="A63" s="70"/>
      <c r="B63" s="70"/>
      <c r="C63" s="71"/>
      <c r="D63" s="72"/>
      <c r="E63" s="72"/>
      <c r="F63" s="70"/>
      <c r="G63" s="70"/>
      <c r="H63" s="72"/>
      <c r="I63" s="72"/>
      <c r="J63" s="72"/>
      <c r="K63" s="73"/>
      <c r="L63" s="70"/>
      <c r="M63" s="72"/>
      <c r="N63" s="72"/>
      <c r="O63" s="72"/>
      <c r="P63" s="72"/>
    </row>
    <row r="64" spans="1:16" s="93" customFormat="1" ht="12.75">
      <c r="A64" s="70"/>
      <c r="B64" s="70"/>
      <c r="C64" s="71"/>
      <c r="D64" s="72"/>
      <c r="E64" s="72"/>
      <c r="F64" s="70"/>
      <c r="G64" s="70"/>
      <c r="H64" s="72"/>
      <c r="I64" s="72"/>
      <c r="J64" s="72"/>
      <c r="K64" s="73"/>
      <c r="L64" s="70"/>
      <c r="M64" s="72"/>
      <c r="N64" s="72"/>
      <c r="O64" s="72"/>
      <c r="P64" s="72"/>
    </row>
    <row r="65" spans="1:16" s="93" customFormat="1" ht="13.5" customHeight="1">
      <c r="A65" s="70"/>
      <c r="B65" s="70"/>
      <c r="C65" s="71"/>
      <c r="D65" s="72"/>
      <c r="E65" s="72"/>
      <c r="F65" s="70"/>
      <c r="G65" s="70"/>
      <c r="H65" s="72"/>
      <c r="I65" s="72"/>
      <c r="J65" s="72"/>
      <c r="K65" s="73"/>
      <c r="L65" s="70"/>
      <c r="M65" s="72"/>
      <c r="N65" s="72"/>
      <c r="O65" s="72"/>
      <c r="P65" s="72"/>
    </row>
    <row r="66" spans="1:17" s="97" customFormat="1" ht="11.25">
      <c r="A66" s="70"/>
      <c r="B66" s="70"/>
      <c r="C66" s="71"/>
      <c r="D66" s="72"/>
      <c r="E66" s="72"/>
      <c r="F66" s="70"/>
      <c r="G66" s="70"/>
      <c r="H66" s="72"/>
      <c r="I66" s="72"/>
      <c r="J66" s="72"/>
      <c r="K66" s="73"/>
      <c r="L66" s="70"/>
      <c r="M66" s="72"/>
      <c r="N66" s="72"/>
      <c r="O66" s="72"/>
      <c r="P66" s="72"/>
      <c r="Q66" s="96"/>
    </row>
    <row r="67" spans="1:17" s="97" customFormat="1" ht="11.25">
      <c r="A67" s="70"/>
      <c r="B67" s="70"/>
      <c r="C67" s="71"/>
      <c r="D67" s="72"/>
      <c r="E67" s="72"/>
      <c r="F67" s="70"/>
      <c r="G67" s="70"/>
      <c r="H67" s="72"/>
      <c r="I67" s="72"/>
      <c r="J67" s="72"/>
      <c r="K67" s="73"/>
      <c r="L67" s="70"/>
      <c r="M67" s="72"/>
      <c r="N67" s="72"/>
      <c r="O67" s="72"/>
      <c r="P67" s="72"/>
      <c r="Q67" s="96"/>
    </row>
    <row r="68" spans="3:17" s="70" customFormat="1" ht="11.25">
      <c r="C68" s="71"/>
      <c r="D68" s="72"/>
      <c r="E68" s="72"/>
      <c r="H68" s="72"/>
      <c r="I68" s="72"/>
      <c r="J68" s="72"/>
      <c r="K68" s="73"/>
      <c r="M68" s="72"/>
      <c r="N68" s="72"/>
      <c r="O68" s="72"/>
      <c r="P68" s="72"/>
      <c r="Q68" s="80"/>
    </row>
    <row r="69" spans="3:17" s="70" customFormat="1" ht="11.25">
      <c r="C69" s="71"/>
      <c r="D69" s="72"/>
      <c r="E69" s="72"/>
      <c r="H69" s="72"/>
      <c r="I69" s="72"/>
      <c r="J69" s="72"/>
      <c r="K69" s="73"/>
      <c r="M69" s="72"/>
      <c r="N69" s="72"/>
      <c r="O69" s="72"/>
      <c r="P69" s="72"/>
      <c r="Q69" s="80"/>
    </row>
    <row r="70" spans="3:17" s="70" customFormat="1" ht="11.25">
      <c r="C70" s="71"/>
      <c r="D70" s="72"/>
      <c r="E70" s="72"/>
      <c r="H70" s="72"/>
      <c r="I70" s="72"/>
      <c r="J70" s="72"/>
      <c r="K70" s="73"/>
      <c r="M70" s="72"/>
      <c r="N70" s="72"/>
      <c r="O70" s="72"/>
      <c r="P70" s="72"/>
      <c r="Q70" s="80"/>
    </row>
    <row r="71" spans="3:17" s="70" customFormat="1" ht="11.25">
      <c r="C71" s="71"/>
      <c r="D71" s="72"/>
      <c r="E71" s="72"/>
      <c r="H71" s="72"/>
      <c r="I71" s="72"/>
      <c r="J71" s="72"/>
      <c r="K71" s="73"/>
      <c r="M71" s="72"/>
      <c r="N71" s="72"/>
      <c r="O71" s="72"/>
      <c r="P71" s="72"/>
      <c r="Q71" s="80"/>
    </row>
    <row r="72" spans="3:17" s="70" customFormat="1" ht="11.25">
      <c r="C72" s="71"/>
      <c r="D72" s="72"/>
      <c r="E72" s="72"/>
      <c r="H72" s="72"/>
      <c r="I72" s="72"/>
      <c r="J72" s="72"/>
      <c r="K72" s="73"/>
      <c r="M72" s="72"/>
      <c r="N72" s="72"/>
      <c r="O72" s="72"/>
      <c r="P72" s="72"/>
      <c r="Q72" s="80"/>
    </row>
    <row r="73" spans="3:17" s="70" customFormat="1" ht="11.25">
      <c r="C73" s="71"/>
      <c r="D73" s="72"/>
      <c r="E73" s="72"/>
      <c r="H73" s="72"/>
      <c r="I73" s="72"/>
      <c r="J73" s="72"/>
      <c r="K73" s="73"/>
      <c r="M73" s="72"/>
      <c r="N73" s="72"/>
      <c r="O73" s="72"/>
      <c r="P73" s="72"/>
      <c r="Q73" s="80"/>
    </row>
    <row r="74" spans="3:17" s="70" customFormat="1" ht="11.25">
      <c r="C74" s="71"/>
      <c r="D74" s="72"/>
      <c r="E74" s="72"/>
      <c r="H74" s="72"/>
      <c r="I74" s="72"/>
      <c r="J74" s="72"/>
      <c r="K74" s="73"/>
      <c r="M74" s="72"/>
      <c r="N74" s="72"/>
      <c r="O74" s="72"/>
      <c r="P74" s="72"/>
      <c r="Q74" s="80"/>
    </row>
    <row r="75" spans="3:17" s="70" customFormat="1" ht="11.25">
      <c r="C75" s="71"/>
      <c r="D75" s="72"/>
      <c r="E75" s="72"/>
      <c r="H75" s="72"/>
      <c r="I75" s="72"/>
      <c r="J75" s="72"/>
      <c r="K75" s="73"/>
      <c r="M75" s="72"/>
      <c r="N75" s="72"/>
      <c r="O75" s="72"/>
      <c r="P75" s="72"/>
      <c r="Q75" s="80"/>
    </row>
    <row r="76" spans="3:17" s="70" customFormat="1" ht="11.25">
      <c r="C76" s="71"/>
      <c r="D76" s="72"/>
      <c r="E76" s="72"/>
      <c r="H76" s="72"/>
      <c r="I76" s="72"/>
      <c r="J76" s="72"/>
      <c r="K76" s="73"/>
      <c r="M76" s="72"/>
      <c r="N76" s="72"/>
      <c r="O76" s="72"/>
      <c r="P76" s="72"/>
      <c r="Q76" s="80"/>
    </row>
    <row r="77" spans="3:17" s="70" customFormat="1" ht="11.25">
      <c r="C77" s="71"/>
      <c r="D77" s="72"/>
      <c r="E77" s="72"/>
      <c r="H77" s="72"/>
      <c r="I77" s="72"/>
      <c r="J77" s="72"/>
      <c r="K77" s="73"/>
      <c r="M77" s="72"/>
      <c r="N77" s="72"/>
      <c r="O77" s="72"/>
      <c r="P77" s="72"/>
      <c r="Q77" s="80"/>
    </row>
    <row r="78" spans="3:17" s="70" customFormat="1" ht="11.25">
      <c r="C78" s="71"/>
      <c r="D78" s="72"/>
      <c r="E78" s="72"/>
      <c r="H78" s="72"/>
      <c r="I78" s="72"/>
      <c r="J78" s="72"/>
      <c r="K78" s="73"/>
      <c r="M78" s="72"/>
      <c r="N78" s="72"/>
      <c r="O78" s="72"/>
      <c r="P78" s="72"/>
      <c r="Q78" s="80"/>
    </row>
    <row r="79" spans="3:17" s="70" customFormat="1" ht="11.25">
      <c r="C79" s="71"/>
      <c r="D79" s="72"/>
      <c r="E79" s="72"/>
      <c r="H79" s="72"/>
      <c r="I79" s="72"/>
      <c r="J79" s="72"/>
      <c r="K79" s="73"/>
      <c r="M79" s="72"/>
      <c r="N79" s="72"/>
      <c r="O79" s="72"/>
      <c r="P79" s="72"/>
      <c r="Q79" s="80"/>
    </row>
    <row r="80" spans="3:17" s="70" customFormat="1" ht="11.25">
      <c r="C80" s="71"/>
      <c r="D80" s="72"/>
      <c r="E80" s="72"/>
      <c r="H80" s="72"/>
      <c r="I80" s="72"/>
      <c r="J80" s="72"/>
      <c r="K80" s="73"/>
      <c r="M80" s="72"/>
      <c r="N80" s="72"/>
      <c r="O80" s="72"/>
      <c r="P80" s="72"/>
      <c r="Q80" s="80"/>
    </row>
    <row r="81" spans="3:17" s="70" customFormat="1" ht="11.25">
      <c r="C81" s="71"/>
      <c r="D81" s="72"/>
      <c r="E81" s="72"/>
      <c r="H81" s="72"/>
      <c r="I81" s="72"/>
      <c r="J81" s="72"/>
      <c r="K81" s="73"/>
      <c r="M81" s="72"/>
      <c r="N81" s="72"/>
      <c r="O81" s="72"/>
      <c r="P81" s="72"/>
      <c r="Q81" s="80"/>
    </row>
    <row r="82" spans="3:17" s="70" customFormat="1" ht="11.25">
      <c r="C82" s="71"/>
      <c r="D82" s="72"/>
      <c r="E82" s="72"/>
      <c r="H82" s="72"/>
      <c r="I82" s="72"/>
      <c r="J82" s="72"/>
      <c r="K82" s="73"/>
      <c r="M82" s="72"/>
      <c r="N82" s="72"/>
      <c r="O82" s="72"/>
      <c r="P82" s="72"/>
      <c r="Q82" s="80"/>
    </row>
    <row r="83" spans="3:17" s="70" customFormat="1" ht="11.25">
      <c r="C83" s="71"/>
      <c r="D83" s="72"/>
      <c r="E83" s="72"/>
      <c r="H83" s="72"/>
      <c r="I83" s="72"/>
      <c r="J83" s="72"/>
      <c r="K83" s="73"/>
      <c r="M83" s="72"/>
      <c r="N83" s="72"/>
      <c r="O83" s="72"/>
      <c r="P83" s="72"/>
      <c r="Q83" s="80"/>
    </row>
    <row r="84" spans="3:17" s="70" customFormat="1" ht="11.25">
      <c r="C84" s="71"/>
      <c r="D84" s="72"/>
      <c r="E84" s="72"/>
      <c r="H84" s="72"/>
      <c r="I84" s="72"/>
      <c r="J84" s="72"/>
      <c r="K84" s="73"/>
      <c r="M84" s="72"/>
      <c r="N84" s="72"/>
      <c r="O84" s="72"/>
      <c r="P84" s="72"/>
      <c r="Q84" s="80"/>
    </row>
    <row r="85" spans="3:17" s="70" customFormat="1" ht="11.25">
      <c r="C85" s="71"/>
      <c r="D85" s="72"/>
      <c r="E85" s="72"/>
      <c r="H85" s="72"/>
      <c r="I85" s="72"/>
      <c r="J85" s="72"/>
      <c r="K85" s="73"/>
      <c r="M85" s="72"/>
      <c r="N85" s="72"/>
      <c r="O85" s="72"/>
      <c r="P85" s="72"/>
      <c r="Q85" s="80"/>
    </row>
    <row r="86" spans="3:17" s="70" customFormat="1" ht="11.25">
      <c r="C86" s="71"/>
      <c r="D86" s="72"/>
      <c r="E86" s="72"/>
      <c r="H86" s="72"/>
      <c r="I86" s="72"/>
      <c r="J86" s="72"/>
      <c r="K86" s="73"/>
      <c r="M86" s="72"/>
      <c r="N86" s="72"/>
      <c r="O86" s="72"/>
      <c r="P86" s="72"/>
      <c r="Q86" s="80"/>
    </row>
    <row r="87" spans="3:17" s="70" customFormat="1" ht="11.25">
      <c r="C87" s="71"/>
      <c r="D87" s="72"/>
      <c r="E87" s="72"/>
      <c r="H87" s="72"/>
      <c r="I87" s="72"/>
      <c r="J87" s="72"/>
      <c r="K87" s="73"/>
      <c r="M87" s="72"/>
      <c r="N87" s="72"/>
      <c r="O87" s="72"/>
      <c r="P87" s="72"/>
      <c r="Q87" s="80"/>
    </row>
    <row r="88" spans="3:17" s="70" customFormat="1" ht="11.25">
      <c r="C88" s="71"/>
      <c r="D88" s="72"/>
      <c r="E88" s="72"/>
      <c r="H88" s="72"/>
      <c r="I88" s="72"/>
      <c r="J88" s="72"/>
      <c r="K88" s="73"/>
      <c r="M88" s="72"/>
      <c r="N88" s="72"/>
      <c r="O88" s="72"/>
      <c r="P88" s="72"/>
      <c r="Q88" s="80"/>
    </row>
    <row r="89" spans="3:17" s="70" customFormat="1" ht="11.25">
      <c r="C89" s="71"/>
      <c r="D89" s="72"/>
      <c r="E89" s="72"/>
      <c r="H89" s="72"/>
      <c r="I89" s="72"/>
      <c r="J89" s="72"/>
      <c r="K89" s="73"/>
      <c r="M89" s="72"/>
      <c r="N89" s="72"/>
      <c r="O89" s="72"/>
      <c r="P89" s="72"/>
      <c r="Q89" s="80"/>
    </row>
    <row r="90" spans="3:17" s="70" customFormat="1" ht="11.25">
      <c r="C90" s="71"/>
      <c r="D90" s="72"/>
      <c r="E90" s="72"/>
      <c r="H90" s="72"/>
      <c r="I90" s="72"/>
      <c r="J90" s="72"/>
      <c r="K90" s="73"/>
      <c r="M90" s="72"/>
      <c r="N90" s="72"/>
      <c r="O90" s="72"/>
      <c r="P90" s="72"/>
      <c r="Q90" s="80"/>
    </row>
    <row r="91" spans="3:17" s="70" customFormat="1" ht="11.25">
      <c r="C91" s="71"/>
      <c r="D91" s="72"/>
      <c r="E91" s="72"/>
      <c r="H91" s="72"/>
      <c r="I91" s="72"/>
      <c r="J91" s="72"/>
      <c r="K91" s="73"/>
      <c r="M91" s="72"/>
      <c r="N91" s="72"/>
      <c r="O91" s="72"/>
      <c r="P91" s="72"/>
      <c r="Q91" s="80"/>
    </row>
    <row r="92" spans="3:17" s="70" customFormat="1" ht="11.25">
      <c r="C92" s="71"/>
      <c r="D92" s="72"/>
      <c r="E92" s="72"/>
      <c r="H92" s="72"/>
      <c r="I92" s="72"/>
      <c r="J92" s="72"/>
      <c r="K92" s="73"/>
      <c r="M92" s="72"/>
      <c r="N92" s="72"/>
      <c r="O92" s="72"/>
      <c r="P92" s="72"/>
      <c r="Q92" s="80"/>
    </row>
    <row r="93" spans="3:17" s="70" customFormat="1" ht="11.25">
      <c r="C93" s="71"/>
      <c r="D93" s="72"/>
      <c r="E93" s="72"/>
      <c r="H93" s="72"/>
      <c r="I93" s="72"/>
      <c r="J93" s="72"/>
      <c r="K93" s="73"/>
      <c r="M93" s="72"/>
      <c r="N93" s="72"/>
      <c r="O93" s="72"/>
      <c r="P93" s="72"/>
      <c r="Q93" s="80"/>
    </row>
    <row r="94" spans="3:17" s="70" customFormat="1" ht="11.25">
      <c r="C94" s="71"/>
      <c r="D94" s="72"/>
      <c r="E94" s="72"/>
      <c r="H94" s="72"/>
      <c r="I94" s="72"/>
      <c r="J94" s="72"/>
      <c r="K94" s="73"/>
      <c r="M94" s="72"/>
      <c r="N94" s="72"/>
      <c r="O94" s="72"/>
      <c r="P94" s="72"/>
      <c r="Q94" s="80"/>
    </row>
    <row r="95" spans="3:17" s="70" customFormat="1" ht="11.25">
      <c r="C95" s="71"/>
      <c r="D95" s="72"/>
      <c r="E95" s="72"/>
      <c r="H95" s="72"/>
      <c r="I95" s="72"/>
      <c r="J95" s="72"/>
      <c r="K95" s="73"/>
      <c r="M95" s="72"/>
      <c r="N95" s="72"/>
      <c r="O95" s="72"/>
      <c r="P95" s="72"/>
      <c r="Q95" s="80"/>
    </row>
    <row r="96" spans="3:17" s="70" customFormat="1" ht="11.25">
      <c r="C96" s="71"/>
      <c r="D96" s="72"/>
      <c r="E96" s="72"/>
      <c r="H96" s="72"/>
      <c r="I96" s="72"/>
      <c r="J96" s="72"/>
      <c r="K96" s="73"/>
      <c r="M96" s="72"/>
      <c r="N96" s="72"/>
      <c r="O96" s="72"/>
      <c r="P96" s="72"/>
      <c r="Q96" s="80"/>
    </row>
    <row r="97" spans="3:17" s="70" customFormat="1" ht="11.25">
      <c r="C97" s="71"/>
      <c r="D97" s="72"/>
      <c r="E97" s="72"/>
      <c r="H97" s="72"/>
      <c r="I97" s="72"/>
      <c r="J97" s="72"/>
      <c r="K97" s="73"/>
      <c r="M97" s="72"/>
      <c r="N97" s="72"/>
      <c r="O97" s="72"/>
      <c r="P97" s="72"/>
      <c r="Q97" s="80"/>
    </row>
    <row r="98" spans="3:17" s="70" customFormat="1" ht="11.25">
      <c r="C98" s="71"/>
      <c r="D98" s="72"/>
      <c r="E98" s="72"/>
      <c r="H98" s="72"/>
      <c r="I98" s="72"/>
      <c r="J98" s="72"/>
      <c r="K98" s="73"/>
      <c r="M98" s="72"/>
      <c r="N98" s="72"/>
      <c r="O98" s="72"/>
      <c r="P98" s="72"/>
      <c r="Q98" s="80"/>
    </row>
    <row r="99" spans="3:17" s="70" customFormat="1" ht="11.25">
      <c r="C99" s="71"/>
      <c r="D99" s="72"/>
      <c r="E99" s="72"/>
      <c r="H99" s="72"/>
      <c r="I99" s="72"/>
      <c r="J99" s="72"/>
      <c r="K99" s="73"/>
      <c r="M99" s="72"/>
      <c r="N99" s="72"/>
      <c r="O99" s="72"/>
      <c r="P99" s="72"/>
      <c r="Q99" s="80"/>
    </row>
    <row r="100" spans="3:17" s="70" customFormat="1" ht="11.25">
      <c r="C100" s="71"/>
      <c r="D100" s="72"/>
      <c r="E100" s="72"/>
      <c r="H100" s="72"/>
      <c r="I100" s="72"/>
      <c r="J100" s="72"/>
      <c r="K100" s="73"/>
      <c r="M100" s="72"/>
      <c r="N100" s="72"/>
      <c r="O100" s="72"/>
      <c r="P100" s="72"/>
      <c r="Q100" s="80"/>
    </row>
    <row r="101" spans="3:17" s="70" customFormat="1" ht="11.25">
      <c r="C101" s="71"/>
      <c r="D101" s="72"/>
      <c r="E101" s="72"/>
      <c r="H101" s="72"/>
      <c r="I101" s="72"/>
      <c r="J101" s="72"/>
      <c r="K101" s="73"/>
      <c r="M101" s="72"/>
      <c r="N101" s="72"/>
      <c r="O101" s="72"/>
      <c r="P101" s="72"/>
      <c r="Q101" s="80"/>
    </row>
    <row r="102" spans="3:17" s="70" customFormat="1" ht="11.25">
      <c r="C102" s="71"/>
      <c r="D102" s="72"/>
      <c r="E102" s="72"/>
      <c r="H102" s="72"/>
      <c r="I102" s="72"/>
      <c r="J102" s="72"/>
      <c r="K102" s="73"/>
      <c r="M102" s="72"/>
      <c r="N102" s="72"/>
      <c r="O102" s="72"/>
      <c r="P102" s="72"/>
      <c r="Q102" s="80"/>
    </row>
    <row r="103" spans="3:17" s="70" customFormat="1" ht="11.25">
      <c r="C103" s="71"/>
      <c r="D103" s="72"/>
      <c r="E103" s="72"/>
      <c r="H103" s="72"/>
      <c r="I103" s="72"/>
      <c r="J103" s="72"/>
      <c r="K103" s="73"/>
      <c r="M103" s="72"/>
      <c r="N103" s="72"/>
      <c r="O103" s="72"/>
      <c r="P103" s="72"/>
      <c r="Q103" s="80"/>
    </row>
    <row r="104" spans="3:17" s="70" customFormat="1" ht="11.25">
      <c r="C104" s="71"/>
      <c r="D104" s="72"/>
      <c r="E104" s="72"/>
      <c r="H104" s="72"/>
      <c r="I104" s="72"/>
      <c r="J104" s="72"/>
      <c r="K104" s="73"/>
      <c r="M104" s="72"/>
      <c r="N104" s="72"/>
      <c r="O104" s="72"/>
      <c r="P104" s="72"/>
      <c r="Q104" s="80"/>
    </row>
    <row r="105" spans="3:17" s="70" customFormat="1" ht="11.25">
      <c r="C105" s="71"/>
      <c r="D105" s="72"/>
      <c r="E105" s="72"/>
      <c r="H105" s="72"/>
      <c r="I105" s="72"/>
      <c r="J105" s="72"/>
      <c r="K105" s="73"/>
      <c r="M105" s="72"/>
      <c r="N105" s="72"/>
      <c r="O105" s="72"/>
      <c r="P105" s="72"/>
      <c r="Q105" s="80"/>
    </row>
    <row r="106" spans="3:17" s="70" customFormat="1" ht="11.25">
      <c r="C106" s="71"/>
      <c r="D106" s="72"/>
      <c r="E106" s="72"/>
      <c r="H106" s="72"/>
      <c r="I106" s="72"/>
      <c r="J106" s="72"/>
      <c r="K106" s="73"/>
      <c r="M106" s="72"/>
      <c r="N106" s="72"/>
      <c r="O106" s="72"/>
      <c r="P106" s="72"/>
      <c r="Q106" s="80"/>
    </row>
    <row r="107" spans="3:17" s="70" customFormat="1" ht="11.25">
      <c r="C107" s="71"/>
      <c r="D107" s="72"/>
      <c r="E107" s="72"/>
      <c r="H107" s="72"/>
      <c r="I107" s="72"/>
      <c r="J107" s="72"/>
      <c r="K107" s="73"/>
      <c r="M107" s="72"/>
      <c r="N107" s="72"/>
      <c r="O107" s="72"/>
      <c r="P107" s="72"/>
      <c r="Q107" s="80"/>
    </row>
    <row r="108" spans="3:17" s="70" customFormat="1" ht="11.25">
      <c r="C108" s="71"/>
      <c r="D108" s="72"/>
      <c r="E108" s="72"/>
      <c r="H108" s="72"/>
      <c r="I108" s="72"/>
      <c r="J108" s="72"/>
      <c r="K108" s="73"/>
      <c r="M108" s="72"/>
      <c r="N108" s="72"/>
      <c r="O108" s="72"/>
      <c r="P108" s="72"/>
      <c r="Q108" s="80"/>
    </row>
    <row r="109" spans="3:17" s="70" customFormat="1" ht="11.25">
      <c r="C109" s="71"/>
      <c r="D109" s="72"/>
      <c r="E109" s="72"/>
      <c r="H109" s="72"/>
      <c r="I109" s="72"/>
      <c r="J109" s="72"/>
      <c r="K109" s="73"/>
      <c r="M109" s="72"/>
      <c r="N109" s="72"/>
      <c r="O109" s="72"/>
      <c r="P109" s="72"/>
      <c r="Q109" s="80"/>
    </row>
    <row r="110" spans="3:17" s="70" customFormat="1" ht="11.25">
      <c r="C110" s="71"/>
      <c r="D110" s="72"/>
      <c r="E110" s="72"/>
      <c r="H110" s="72"/>
      <c r="I110" s="72"/>
      <c r="J110" s="72"/>
      <c r="K110" s="73"/>
      <c r="M110" s="72"/>
      <c r="N110" s="72"/>
      <c r="O110" s="72"/>
      <c r="P110" s="72"/>
      <c r="Q110" s="80"/>
    </row>
    <row r="111" spans="3:17" s="70" customFormat="1" ht="11.25">
      <c r="C111" s="71"/>
      <c r="D111" s="72"/>
      <c r="E111" s="72"/>
      <c r="H111" s="72"/>
      <c r="I111" s="72"/>
      <c r="J111" s="72"/>
      <c r="K111" s="73"/>
      <c r="M111" s="72"/>
      <c r="N111" s="72"/>
      <c r="O111" s="72"/>
      <c r="P111" s="72"/>
      <c r="Q111" s="80"/>
    </row>
    <row r="112" spans="3:17" s="70" customFormat="1" ht="11.25">
      <c r="C112" s="71"/>
      <c r="D112" s="72"/>
      <c r="E112" s="72"/>
      <c r="H112" s="72"/>
      <c r="I112" s="72"/>
      <c r="J112" s="72"/>
      <c r="K112" s="73"/>
      <c r="M112" s="72"/>
      <c r="N112" s="72"/>
      <c r="O112" s="72"/>
      <c r="P112" s="72"/>
      <c r="Q112" s="80"/>
    </row>
    <row r="113" spans="3:17" s="70" customFormat="1" ht="11.25">
      <c r="C113" s="71"/>
      <c r="D113" s="72"/>
      <c r="E113" s="72"/>
      <c r="H113" s="72"/>
      <c r="I113" s="72"/>
      <c r="J113" s="72"/>
      <c r="K113" s="73"/>
      <c r="M113" s="72"/>
      <c r="N113" s="72"/>
      <c r="O113" s="72"/>
      <c r="P113" s="72"/>
      <c r="Q113" s="80"/>
    </row>
    <row r="114" spans="3:17" s="70" customFormat="1" ht="11.25">
      <c r="C114" s="71"/>
      <c r="D114" s="72"/>
      <c r="E114" s="72"/>
      <c r="H114" s="72"/>
      <c r="I114" s="72"/>
      <c r="J114" s="72"/>
      <c r="K114" s="73"/>
      <c r="M114" s="72"/>
      <c r="N114" s="72"/>
      <c r="O114" s="72"/>
      <c r="P114" s="72"/>
      <c r="Q114" s="80"/>
    </row>
    <row r="115" spans="3:17" s="70" customFormat="1" ht="11.25">
      <c r="C115" s="71"/>
      <c r="D115" s="72"/>
      <c r="E115" s="72"/>
      <c r="H115" s="72"/>
      <c r="I115" s="72"/>
      <c r="J115" s="72"/>
      <c r="K115" s="73"/>
      <c r="M115" s="72"/>
      <c r="N115" s="72"/>
      <c r="O115" s="72"/>
      <c r="P115" s="72"/>
      <c r="Q115" s="80"/>
    </row>
    <row r="116" spans="3:17" s="70" customFormat="1" ht="11.25">
      <c r="C116" s="71"/>
      <c r="D116" s="72"/>
      <c r="E116" s="72"/>
      <c r="H116" s="72"/>
      <c r="I116" s="72"/>
      <c r="J116" s="72"/>
      <c r="K116" s="73"/>
      <c r="M116" s="72"/>
      <c r="N116" s="72"/>
      <c r="O116" s="72"/>
      <c r="P116" s="72"/>
      <c r="Q116" s="80"/>
    </row>
    <row r="117" spans="3:17" s="70" customFormat="1" ht="11.25">
      <c r="C117" s="71"/>
      <c r="D117" s="72"/>
      <c r="E117" s="72"/>
      <c r="H117" s="72"/>
      <c r="I117" s="72"/>
      <c r="J117" s="72"/>
      <c r="K117" s="73"/>
      <c r="M117" s="72"/>
      <c r="N117" s="72"/>
      <c r="O117" s="72"/>
      <c r="P117" s="72"/>
      <c r="Q117" s="80"/>
    </row>
    <row r="118" spans="3:17" s="70" customFormat="1" ht="11.25">
      <c r="C118" s="71"/>
      <c r="D118" s="72"/>
      <c r="E118" s="72"/>
      <c r="H118" s="72"/>
      <c r="I118" s="72"/>
      <c r="J118" s="72"/>
      <c r="K118" s="73"/>
      <c r="M118" s="72"/>
      <c r="N118" s="72"/>
      <c r="O118" s="72"/>
      <c r="P118" s="72"/>
      <c r="Q118" s="80"/>
    </row>
    <row r="119" spans="3:17" s="70" customFormat="1" ht="11.25">
      <c r="C119" s="71"/>
      <c r="D119" s="72"/>
      <c r="E119" s="72"/>
      <c r="H119" s="72"/>
      <c r="I119" s="72"/>
      <c r="J119" s="72"/>
      <c r="K119" s="73"/>
      <c r="M119" s="72"/>
      <c r="N119" s="72"/>
      <c r="O119" s="72"/>
      <c r="P119" s="72"/>
      <c r="Q119" s="80"/>
    </row>
    <row r="120" spans="3:17" s="70" customFormat="1" ht="11.25">
      <c r="C120" s="71"/>
      <c r="D120" s="72"/>
      <c r="E120" s="72"/>
      <c r="H120" s="72"/>
      <c r="I120" s="72"/>
      <c r="J120" s="72"/>
      <c r="K120" s="73"/>
      <c r="M120" s="72"/>
      <c r="N120" s="72"/>
      <c r="O120" s="72"/>
      <c r="P120" s="72"/>
      <c r="Q120" s="80"/>
    </row>
    <row r="121" spans="3:17" s="70" customFormat="1" ht="11.25">
      <c r="C121" s="71"/>
      <c r="D121" s="72"/>
      <c r="E121" s="72"/>
      <c r="H121" s="72"/>
      <c r="I121" s="72"/>
      <c r="J121" s="72"/>
      <c r="K121" s="73"/>
      <c r="M121" s="72"/>
      <c r="N121" s="72"/>
      <c r="O121" s="72"/>
      <c r="P121" s="72"/>
      <c r="Q121" s="80"/>
    </row>
    <row r="122" spans="3:17" s="70" customFormat="1" ht="11.25">
      <c r="C122" s="71"/>
      <c r="D122" s="72"/>
      <c r="E122" s="72"/>
      <c r="H122" s="72"/>
      <c r="I122" s="72"/>
      <c r="J122" s="72"/>
      <c r="K122" s="73"/>
      <c r="M122" s="72"/>
      <c r="N122" s="72"/>
      <c r="O122" s="72"/>
      <c r="P122" s="72"/>
      <c r="Q122" s="80"/>
    </row>
    <row r="123" spans="3:17" s="70" customFormat="1" ht="11.25">
      <c r="C123" s="71"/>
      <c r="D123" s="72"/>
      <c r="E123" s="72"/>
      <c r="H123" s="72"/>
      <c r="I123" s="72"/>
      <c r="J123" s="72"/>
      <c r="K123" s="73"/>
      <c r="M123" s="72"/>
      <c r="N123" s="72"/>
      <c r="O123" s="72"/>
      <c r="P123" s="72"/>
      <c r="Q123" s="80"/>
    </row>
    <row r="124" spans="3:17" s="70" customFormat="1" ht="11.25">
      <c r="C124" s="71"/>
      <c r="D124" s="72"/>
      <c r="E124" s="72"/>
      <c r="H124" s="72"/>
      <c r="I124" s="72"/>
      <c r="J124" s="72"/>
      <c r="K124" s="73"/>
      <c r="M124" s="72"/>
      <c r="N124" s="72"/>
      <c r="O124" s="72"/>
      <c r="P124" s="72"/>
      <c r="Q124" s="80"/>
    </row>
    <row r="125" spans="3:17" s="70" customFormat="1" ht="11.25">
      <c r="C125" s="71"/>
      <c r="D125" s="72"/>
      <c r="E125" s="72"/>
      <c r="H125" s="72"/>
      <c r="I125" s="72"/>
      <c r="J125" s="72"/>
      <c r="K125" s="73"/>
      <c r="M125" s="72"/>
      <c r="N125" s="72"/>
      <c r="O125" s="72"/>
      <c r="P125" s="72"/>
      <c r="Q125" s="80"/>
    </row>
    <row r="126" spans="3:17" s="70" customFormat="1" ht="12.75">
      <c r="C126" s="71"/>
      <c r="D126" s="72"/>
      <c r="E126" s="72"/>
      <c r="H126" s="72"/>
      <c r="I126" s="72"/>
      <c r="J126" s="72"/>
      <c r="K126" s="73"/>
      <c r="M126" s="72"/>
      <c r="N126" s="72"/>
      <c r="O126" s="72"/>
      <c r="P126" s="74"/>
      <c r="Q126" s="80"/>
    </row>
    <row r="127" spans="3:17" s="70" customFormat="1" ht="12.75">
      <c r="C127" s="71"/>
      <c r="D127" s="72"/>
      <c r="E127" s="72"/>
      <c r="H127" s="72"/>
      <c r="I127" s="72"/>
      <c r="J127" s="72"/>
      <c r="K127" s="73"/>
      <c r="M127" s="72"/>
      <c r="N127" s="72"/>
      <c r="O127" s="72"/>
      <c r="P127" s="74"/>
      <c r="Q127" s="80"/>
    </row>
    <row r="128" spans="3:17" s="70" customFormat="1" ht="12.75">
      <c r="C128" s="71"/>
      <c r="D128" s="72"/>
      <c r="E128" s="72"/>
      <c r="H128" s="72"/>
      <c r="I128" s="72"/>
      <c r="J128" s="72"/>
      <c r="K128" s="73"/>
      <c r="M128" s="72"/>
      <c r="N128" s="72"/>
      <c r="O128" s="72"/>
      <c r="P128" s="74"/>
      <c r="Q128" s="80"/>
    </row>
    <row r="129" spans="3:17" s="70" customFormat="1" ht="12.75">
      <c r="C129" s="71"/>
      <c r="D129" s="72"/>
      <c r="E129" s="72"/>
      <c r="H129" s="72"/>
      <c r="I129" s="72"/>
      <c r="J129" s="72"/>
      <c r="K129" s="73"/>
      <c r="M129" s="72"/>
      <c r="N129" s="72"/>
      <c r="O129" s="72"/>
      <c r="P129" s="74"/>
      <c r="Q129" s="80"/>
    </row>
    <row r="130" spans="3:17" s="70" customFormat="1" ht="12.75">
      <c r="C130" s="71"/>
      <c r="D130" s="72"/>
      <c r="E130" s="72"/>
      <c r="H130" s="72"/>
      <c r="I130" s="72"/>
      <c r="J130" s="72"/>
      <c r="K130" s="73"/>
      <c r="M130" s="72"/>
      <c r="N130" s="72"/>
      <c r="O130" s="72"/>
      <c r="P130" s="74"/>
      <c r="Q130" s="80"/>
    </row>
    <row r="131" spans="3:17" s="70" customFormat="1" ht="12.75">
      <c r="C131" s="71"/>
      <c r="D131" s="72"/>
      <c r="E131" s="72"/>
      <c r="H131" s="72"/>
      <c r="I131" s="72"/>
      <c r="J131" s="72"/>
      <c r="K131" s="73"/>
      <c r="M131" s="72"/>
      <c r="N131" s="72"/>
      <c r="O131" s="72"/>
      <c r="P131" s="74"/>
      <c r="Q131" s="80"/>
    </row>
    <row r="132" spans="3:17" s="70" customFormat="1" ht="12.75">
      <c r="C132" s="71"/>
      <c r="D132" s="72"/>
      <c r="E132" s="72"/>
      <c r="H132" s="72"/>
      <c r="I132" s="72"/>
      <c r="J132" s="72"/>
      <c r="K132" s="73"/>
      <c r="M132" s="72"/>
      <c r="N132" s="72"/>
      <c r="O132" s="72"/>
      <c r="P132" s="74"/>
      <c r="Q132" s="80"/>
    </row>
    <row r="133" spans="3:17" s="70" customFormat="1" ht="12.75">
      <c r="C133" s="71"/>
      <c r="D133" s="72"/>
      <c r="E133" s="72"/>
      <c r="H133" s="72"/>
      <c r="I133" s="72"/>
      <c r="J133" s="72"/>
      <c r="K133" s="73"/>
      <c r="M133" s="72"/>
      <c r="N133" s="72"/>
      <c r="O133" s="72"/>
      <c r="P133" s="74"/>
      <c r="Q133" s="80"/>
    </row>
    <row r="134" spans="3:17" s="70" customFormat="1" ht="12.75">
      <c r="C134" s="71"/>
      <c r="D134" s="72"/>
      <c r="E134" s="72"/>
      <c r="H134" s="72"/>
      <c r="I134" s="72"/>
      <c r="J134" s="72"/>
      <c r="K134" s="73"/>
      <c r="M134" s="72"/>
      <c r="N134" s="72"/>
      <c r="O134" s="72"/>
      <c r="P134" s="74"/>
      <c r="Q134" s="80"/>
    </row>
    <row r="135" spans="3:17" s="70" customFormat="1" ht="12.75">
      <c r="C135" s="71"/>
      <c r="D135" s="72"/>
      <c r="E135" s="72"/>
      <c r="H135" s="72"/>
      <c r="I135" s="72"/>
      <c r="J135" s="72"/>
      <c r="K135" s="73"/>
      <c r="M135" s="72"/>
      <c r="N135" s="72"/>
      <c r="O135" s="72"/>
      <c r="P135" s="74"/>
      <c r="Q135" s="80"/>
    </row>
    <row r="136" spans="3:17" s="70" customFormat="1" ht="12.75">
      <c r="C136" s="71"/>
      <c r="D136" s="72"/>
      <c r="E136" s="72"/>
      <c r="H136" s="72"/>
      <c r="I136" s="72"/>
      <c r="J136" s="72"/>
      <c r="K136" s="73"/>
      <c r="M136" s="72"/>
      <c r="N136" s="72"/>
      <c r="O136" s="72"/>
      <c r="P136" s="74"/>
      <c r="Q136" s="80"/>
    </row>
    <row r="137" spans="3:17" s="70" customFormat="1" ht="12.75">
      <c r="C137" s="71"/>
      <c r="D137" s="72"/>
      <c r="E137" s="72"/>
      <c r="H137" s="72"/>
      <c r="I137" s="72"/>
      <c r="J137" s="72"/>
      <c r="K137" s="73"/>
      <c r="M137" s="72"/>
      <c r="N137" s="72"/>
      <c r="O137" s="72"/>
      <c r="P137" s="74"/>
      <c r="Q137" s="80"/>
    </row>
    <row r="138" spans="3:17" s="70" customFormat="1" ht="12.75">
      <c r="C138" s="71"/>
      <c r="D138" s="72"/>
      <c r="E138" s="72"/>
      <c r="H138" s="72"/>
      <c r="I138" s="72"/>
      <c r="J138" s="72"/>
      <c r="K138" s="73"/>
      <c r="M138" s="72"/>
      <c r="N138" s="72"/>
      <c r="O138" s="72"/>
      <c r="P138" s="74"/>
      <c r="Q138" s="80"/>
    </row>
    <row r="139" spans="3:17" s="70" customFormat="1" ht="12.75">
      <c r="C139" s="71"/>
      <c r="D139" s="72"/>
      <c r="E139" s="72"/>
      <c r="H139" s="72"/>
      <c r="I139" s="72"/>
      <c r="J139" s="72"/>
      <c r="K139" s="73"/>
      <c r="M139" s="72"/>
      <c r="N139" s="72"/>
      <c r="O139" s="72"/>
      <c r="P139" s="74"/>
      <c r="Q139" s="80"/>
    </row>
    <row r="140" spans="3:17" s="70" customFormat="1" ht="12.75">
      <c r="C140" s="71"/>
      <c r="D140" s="72"/>
      <c r="E140" s="72"/>
      <c r="H140" s="72"/>
      <c r="I140" s="72"/>
      <c r="J140" s="72"/>
      <c r="K140" s="73"/>
      <c r="M140" s="72"/>
      <c r="N140" s="72"/>
      <c r="O140" s="72"/>
      <c r="P140" s="74"/>
      <c r="Q140" s="80"/>
    </row>
  </sheetData>
  <mergeCells count="11">
    <mergeCell ref="A15:P15"/>
    <mergeCell ref="A11:A12"/>
    <mergeCell ref="B11:B12"/>
    <mergeCell ref="C11:C12"/>
    <mergeCell ref="D11:D12"/>
    <mergeCell ref="A2:P2"/>
    <mergeCell ref="A3:P3"/>
    <mergeCell ref="A7:E7"/>
    <mergeCell ref="E11:E12"/>
    <mergeCell ref="F11:K11"/>
    <mergeCell ref="L11:P11"/>
  </mergeCells>
  <printOptions/>
  <pageMargins left="0.7875" right="0.64" top="0.76" bottom="1.0527777777777778" header="0.49" footer="0.7875"/>
  <pageSetup horizontalDpi="300" verticalDpi="300" orientation="landscape" paperSize="9" r:id="rId1"/>
  <headerFooter alignWithMargins="0">
    <oddFooter>&amp;LIepirkums 'Ģimeņu atbalste centra rekosntrukcijas būvdarbi Mārcienā", identifikaīcjas numurs MNP2011/9_ELFLA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9" zoomScaleNormal="79" workbookViewId="0" topLeftCell="A16">
      <selection activeCell="C35" sqref="C35"/>
    </sheetView>
  </sheetViews>
  <sheetFormatPr defaultColWidth="9.140625" defaultRowHeight="12.75"/>
  <cols>
    <col min="1" max="1" width="5.7109375" style="98" customWidth="1"/>
    <col min="2" max="2" width="7.140625" style="98" customWidth="1"/>
    <col min="3" max="3" width="37.7109375" style="98" customWidth="1"/>
    <col min="4" max="4" width="8.00390625" style="99" customWidth="1"/>
    <col min="5" max="5" width="6.421875" style="98" customWidth="1"/>
    <col min="6" max="13" width="5.8515625" style="100" customWidth="1"/>
    <col min="14" max="16" width="5.8515625" style="98" customWidth="1"/>
    <col min="17" max="16384" width="9.140625" style="98" customWidth="1"/>
  </cols>
  <sheetData>
    <row r="1" spans="11:15" ht="12.75">
      <c r="K1" s="249"/>
      <c r="L1" s="249"/>
      <c r="M1" s="249"/>
      <c r="N1" s="249"/>
      <c r="O1" s="249"/>
    </row>
    <row r="2" spans="1:15" s="100" customFormat="1" ht="12.75">
      <c r="A2" s="250" t="s">
        <v>169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s="100" customFormat="1" ht="12.75" customHeight="1">
      <c r="A3" s="251" t="s">
        <v>170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spans="1:15" s="100" customFormat="1" ht="12.75">
      <c r="A4" s="250" t="s">
        <v>171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3" s="100" customFormat="1" ht="12.7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5"/>
      <c r="M5" s="5"/>
    </row>
    <row r="6" spans="1:15" s="100" customFormat="1" ht="12.7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3" s="100" customFormat="1" ht="15.75">
      <c r="A7" s="3" t="s">
        <v>1</v>
      </c>
      <c r="B7" s="3"/>
      <c r="C7" s="4"/>
      <c r="D7"/>
      <c r="E7"/>
      <c r="F7" s="5"/>
      <c r="G7" s="5"/>
      <c r="H7" s="5"/>
      <c r="I7" s="5"/>
      <c r="J7" s="5"/>
      <c r="K7" s="101"/>
      <c r="L7" s="101"/>
      <c r="M7" s="101"/>
    </row>
    <row r="8" spans="1:13" s="100" customFormat="1" ht="12.75" customHeight="1">
      <c r="A8" s="227" t="s">
        <v>2</v>
      </c>
      <c r="B8" s="227"/>
      <c r="C8" s="227"/>
      <c r="D8" s="227"/>
      <c r="E8" s="227"/>
      <c r="F8" s="5"/>
      <c r="G8" s="5"/>
      <c r="H8" s="5"/>
      <c r="I8" s="5"/>
      <c r="J8" s="5"/>
      <c r="K8" s="101"/>
      <c r="L8" s="101"/>
      <c r="M8" s="101"/>
    </row>
    <row r="9" spans="1:16" s="100" customFormat="1" ht="15.75">
      <c r="A9" s="3" t="s">
        <v>3</v>
      </c>
      <c r="B9" s="3"/>
      <c r="C9" s="4"/>
      <c r="D9"/>
      <c r="E9"/>
      <c r="F9" s="5"/>
      <c r="G9" s="5"/>
      <c r="L9" s="263" t="s">
        <v>172</v>
      </c>
      <c r="M9" s="263"/>
      <c r="N9" s="263"/>
      <c r="O9" s="263"/>
      <c r="P9" s="263"/>
    </row>
    <row r="10" spans="1:13" s="100" customFormat="1" ht="18" customHeight="1">
      <c r="A10" s="3" t="s">
        <v>298</v>
      </c>
      <c r="B10" s="3"/>
      <c r="C10" s="4"/>
      <c r="D10"/>
      <c r="E10"/>
      <c r="F10" s="5"/>
      <c r="G10" s="5"/>
      <c r="J10" s="5"/>
      <c r="K10" s="102"/>
      <c r="L10" s="5" t="s">
        <v>297</v>
      </c>
      <c r="M10" s="101"/>
    </row>
    <row r="11" spans="6:13" ht="13.5" customHeight="1">
      <c r="F11" s="98"/>
      <c r="G11" s="98"/>
      <c r="H11" s="98"/>
      <c r="I11" s="98"/>
      <c r="J11" s="98"/>
      <c r="K11" s="98"/>
      <c r="L11" s="98"/>
      <c r="M11" s="98"/>
    </row>
    <row r="12" spans="1:16" s="103" customFormat="1" ht="13.5" customHeight="1">
      <c r="A12" s="240" t="s">
        <v>16</v>
      </c>
      <c r="B12" s="243" t="s">
        <v>42</v>
      </c>
      <c r="C12" s="244" t="s">
        <v>199</v>
      </c>
      <c r="D12" s="245" t="s">
        <v>43</v>
      </c>
      <c r="E12" s="240" t="s">
        <v>44</v>
      </c>
      <c r="F12" s="241" t="s">
        <v>173</v>
      </c>
      <c r="G12" s="241"/>
      <c r="H12" s="241"/>
      <c r="I12" s="241"/>
      <c r="J12" s="241"/>
      <c r="K12" s="241"/>
      <c r="L12" s="242" t="s">
        <v>174</v>
      </c>
      <c r="M12" s="242"/>
      <c r="N12" s="242"/>
      <c r="O12" s="242"/>
      <c r="P12" s="242"/>
    </row>
    <row r="13" spans="1:16" s="103" customFormat="1" ht="95.25" customHeight="1">
      <c r="A13" s="240"/>
      <c r="B13" s="243"/>
      <c r="C13" s="244"/>
      <c r="D13" s="245"/>
      <c r="E13" s="240"/>
      <c r="F13" s="161" t="s">
        <v>200</v>
      </c>
      <c r="G13" s="159" t="s">
        <v>201</v>
      </c>
      <c r="H13" s="162" t="s">
        <v>202</v>
      </c>
      <c r="I13" s="162" t="s">
        <v>203</v>
      </c>
      <c r="J13" s="161" t="s">
        <v>204</v>
      </c>
      <c r="K13" s="161" t="s">
        <v>205</v>
      </c>
      <c r="L13" s="161" t="s">
        <v>206</v>
      </c>
      <c r="M13" s="161" t="s">
        <v>202</v>
      </c>
      <c r="N13" s="161" t="s">
        <v>203</v>
      </c>
      <c r="O13" s="161" t="s">
        <v>204</v>
      </c>
      <c r="P13" s="161" t="s">
        <v>207</v>
      </c>
    </row>
    <row r="14" spans="1:16" s="103" customFormat="1" ht="29.25" customHeight="1">
      <c r="A14" s="157"/>
      <c r="B14" s="158">
        <v>1</v>
      </c>
      <c r="C14" s="158">
        <v>2</v>
      </c>
      <c r="D14" s="158">
        <v>3</v>
      </c>
      <c r="E14" s="158">
        <v>4</v>
      </c>
      <c r="F14" s="158">
        <v>5</v>
      </c>
      <c r="G14" s="158">
        <v>6</v>
      </c>
      <c r="H14" s="158">
        <v>7</v>
      </c>
      <c r="I14" s="158">
        <v>8</v>
      </c>
      <c r="J14" s="158">
        <v>9</v>
      </c>
      <c r="K14" s="158">
        <v>10</v>
      </c>
      <c r="L14" s="158">
        <v>11</v>
      </c>
      <c r="M14" s="158">
        <v>12</v>
      </c>
      <c r="N14" s="158">
        <v>13</v>
      </c>
      <c r="O14" s="158">
        <v>14</v>
      </c>
      <c r="P14" s="158">
        <v>15</v>
      </c>
    </row>
    <row r="15" spans="1:16" ht="25.5">
      <c r="A15" s="163"/>
      <c r="B15" s="163"/>
      <c r="C15" s="163" t="s">
        <v>175</v>
      </c>
      <c r="D15" s="164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6"/>
      <c r="P15" s="167"/>
    </row>
    <row r="16" spans="1:16" ht="12.75">
      <c r="A16" s="168">
        <v>1</v>
      </c>
      <c r="B16" s="168"/>
      <c r="C16" s="169" t="s">
        <v>176</v>
      </c>
      <c r="D16" s="170" t="s">
        <v>168</v>
      </c>
      <c r="E16" s="170">
        <v>1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6"/>
      <c r="P16" s="167"/>
    </row>
    <row r="17" spans="1:16" ht="12.75">
      <c r="A17" s="168">
        <v>2</v>
      </c>
      <c r="B17" s="168"/>
      <c r="C17" s="171" t="s">
        <v>177</v>
      </c>
      <c r="D17" s="172" t="s">
        <v>154</v>
      </c>
      <c r="E17" s="172">
        <v>1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6"/>
      <c r="P17" s="167"/>
    </row>
    <row r="18" spans="1:16" ht="12.75">
      <c r="A18" s="168">
        <v>3</v>
      </c>
      <c r="B18" s="168"/>
      <c r="C18" s="173" t="s">
        <v>178</v>
      </c>
      <c r="D18" s="172" t="s">
        <v>154</v>
      </c>
      <c r="E18" s="174">
        <v>2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6"/>
      <c r="P18" s="167"/>
    </row>
    <row r="19" spans="1:16" s="104" customFormat="1" ht="12.75">
      <c r="A19" s="168">
        <v>4</v>
      </c>
      <c r="B19" s="168"/>
      <c r="C19" s="171" t="s">
        <v>179</v>
      </c>
      <c r="D19" s="172" t="s">
        <v>154</v>
      </c>
      <c r="E19" s="172">
        <v>23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6"/>
      <c r="P19" s="175"/>
    </row>
    <row r="20" spans="1:16" ht="12.75">
      <c r="A20" s="168">
        <v>5</v>
      </c>
      <c r="B20" s="168"/>
      <c r="C20" s="173" t="s">
        <v>180</v>
      </c>
      <c r="D20" s="172" t="s">
        <v>154</v>
      </c>
      <c r="E20" s="174">
        <v>14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6"/>
      <c r="P20" s="167"/>
    </row>
    <row r="21" spans="1:16" s="104" customFormat="1" ht="12.75">
      <c r="A21" s="168">
        <v>6</v>
      </c>
      <c r="B21" s="168"/>
      <c r="C21" s="171" t="s">
        <v>181</v>
      </c>
      <c r="D21" s="172" t="s">
        <v>154</v>
      </c>
      <c r="E21" s="172">
        <v>12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6"/>
      <c r="P21" s="175"/>
    </row>
    <row r="22" spans="1:16" ht="12.75">
      <c r="A22" s="168">
        <v>7</v>
      </c>
      <c r="B22" s="168"/>
      <c r="C22" s="173" t="s">
        <v>182</v>
      </c>
      <c r="D22" s="172" t="s">
        <v>154</v>
      </c>
      <c r="E22" s="174">
        <v>2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6"/>
      <c r="P22" s="167"/>
    </row>
    <row r="23" spans="1:16" s="104" customFormat="1" ht="12.75">
      <c r="A23" s="168">
        <v>8</v>
      </c>
      <c r="B23" s="168"/>
      <c r="C23" s="171" t="s">
        <v>183</v>
      </c>
      <c r="D23" s="172" t="s">
        <v>154</v>
      </c>
      <c r="E23" s="172">
        <v>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6"/>
      <c r="P23" s="175"/>
    </row>
    <row r="24" spans="1:16" ht="24">
      <c r="A24" s="168">
        <v>9</v>
      </c>
      <c r="B24" s="168"/>
      <c r="C24" s="171" t="s">
        <v>184</v>
      </c>
      <c r="D24" s="172" t="s">
        <v>154</v>
      </c>
      <c r="E24" s="174">
        <v>3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6"/>
      <c r="P24" s="167"/>
    </row>
    <row r="25" spans="1:16" s="104" customFormat="1" ht="12.75">
      <c r="A25" s="168">
        <v>10</v>
      </c>
      <c r="B25" s="168"/>
      <c r="C25" s="171" t="s">
        <v>185</v>
      </c>
      <c r="D25" s="172" t="s">
        <v>154</v>
      </c>
      <c r="E25" s="172">
        <v>12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6"/>
      <c r="P25" s="175"/>
    </row>
    <row r="26" spans="1:16" ht="12.75">
      <c r="A26" s="168">
        <v>11</v>
      </c>
      <c r="B26" s="168"/>
      <c r="C26" s="173" t="s">
        <v>186</v>
      </c>
      <c r="D26" s="172" t="s">
        <v>154</v>
      </c>
      <c r="E26" s="174">
        <v>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6"/>
      <c r="P26" s="167"/>
    </row>
    <row r="27" spans="1:16" ht="24">
      <c r="A27" s="168">
        <v>12</v>
      </c>
      <c r="B27" s="168"/>
      <c r="C27" s="171" t="s">
        <v>187</v>
      </c>
      <c r="D27" s="172" t="s">
        <v>154</v>
      </c>
      <c r="E27" s="172">
        <v>1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16" ht="25.5">
      <c r="A28" s="168">
        <v>13</v>
      </c>
      <c r="B28" s="168"/>
      <c r="C28" s="173" t="s">
        <v>188</v>
      </c>
      <c r="D28" s="174" t="s">
        <v>189</v>
      </c>
      <c r="E28" s="174">
        <v>530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6"/>
      <c r="P28" s="167"/>
    </row>
    <row r="29" spans="1:16" ht="24">
      <c r="A29" s="168">
        <v>14</v>
      </c>
      <c r="B29" s="168"/>
      <c r="C29" s="171" t="s">
        <v>190</v>
      </c>
      <c r="D29" s="174" t="s">
        <v>189</v>
      </c>
      <c r="E29" s="172">
        <v>130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6"/>
      <c r="P29" s="167"/>
    </row>
    <row r="30" spans="1:16" ht="24">
      <c r="A30" s="168">
        <v>15</v>
      </c>
      <c r="B30" s="168"/>
      <c r="C30" s="171" t="s">
        <v>191</v>
      </c>
      <c r="D30" s="174" t="s">
        <v>189</v>
      </c>
      <c r="E30" s="174">
        <v>20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6"/>
      <c r="P30" s="167"/>
    </row>
    <row r="31" spans="1:16" ht="12.75">
      <c r="A31" s="168">
        <v>16</v>
      </c>
      <c r="B31" s="168"/>
      <c r="C31" s="171" t="s">
        <v>192</v>
      </c>
      <c r="D31" s="174" t="s">
        <v>189</v>
      </c>
      <c r="E31" s="172">
        <v>30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6"/>
      <c r="P31" s="167"/>
    </row>
    <row r="32" spans="1:16" ht="12.75">
      <c r="A32" s="168">
        <v>17</v>
      </c>
      <c r="B32" s="168"/>
      <c r="C32" s="173" t="s">
        <v>193</v>
      </c>
      <c r="D32" s="174" t="s">
        <v>168</v>
      </c>
      <c r="E32" s="174">
        <v>1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167"/>
    </row>
    <row r="33" spans="1:16" ht="12.75">
      <c r="A33" s="168">
        <v>18</v>
      </c>
      <c r="B33" s="168"/>
      <c r="C33" s="171" t="s">
        <v>194</v>
      </c>
      <c r="D33" s="172" t="s">
        <v>154</v>
      </c>
      <c r="E33" s="172">
        <v>1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6"/>
      <c r="P33" s="167"/>
    </row>
    <row r="34" spans="1:16" s="100" customFormat="1" ht="15.75">
      <c r="A34" s="176"/>
      <c r="B34" s="176"/>
      <c r="C34" s="194" t="s">
        <v>34</v>
      </c>
      <c r="D34" s="177"/>
      <c r="E34" s="178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80"/>
    </row>
    <row r="35" spans="1:16" s="100" customFormat="1" ht="31.5">
      <c r="A35" s="177"/>
      <c r="B35" s="177"/>
      <c r="C35" s="194" t="s">
        <v>288</v>
      </c>
      <c r="D35" s="181"/>
      <c r="E35" s="182"/>
      <c r="F35" s="179"/>
      <c r="G35" s="179"/>
      <c r="H35" s="179"/>
      <c r="I35" s="179"/>
      <c r="J35" s="179"/>
      <c r="K35" s="179"/>
      <c r="L35" s="179"/>
      <c r="M35" s="183"/>
      <c r="N35" s="179"/>
      <c r="O35" s="184"/>
      <c r="P35" s="180"/>
    </row>
    <row r="36" spans="1:16" s="100" customFormat="1" ht="15.75">
      <c r="A36" s="177"/>
      <c r="B36" s="177"/>
      <c r="C36" s="194" t="s">
        <v>289</v>
      </c>
      <c r="D36" s="177" t="s">
        <v>130</v>
      </c>
      <c r="E36" s="182"/>
      <c r="F36" s="179"/>
      <c r="G36" s="179"/>
      <c r="H36" s="179"/>
      <c r="I36" s="179"/>
      <c r="J36" s="179"/>
      <c r="K36" s="179"/>
      <c r="L36" s="179"/>
      <c r="M36" s="179"/>
      <c r="N36" s="179"/>
      <c r="O36" s="184"/>
      <c r="P36" s="180"/>
    </row>
    <row r="37" spans="1:15" s="100" customFormat="1" ht="12.75">
      <c r="A37" s="101"/>
      <c r="B37" s="101"/>
      <c r="C37" s="105"/>
      <c r="D37" s="101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1:15" s="100" customFormat="1" ht="12.75">
      <c r="A38" s="101"/>
      <c r="B38" s="101"/>
      <c r="C38" s="105"/>
      <c r="D38" s="101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</row>
    <row r="39" spans="3:6" ht="15">
      <c r="C39" t="s">
        <v>14</v>
      </c>
      <c r="F39" s="262" t="s">
        <v>292</v>
      </c>
    </row>
    <row r="40" ht="15">
      <c r="C40" s="37" t="s">
        <v>15</v>
      </c>
    </row>
    <row r="41" ht="12.75">
      <c r="C41" t="s">
        <v>40</v>
      </c>
    </row>
    <row r="42" spans="1:4" s="100" customFormat="1" ht="9.75" customHeight="1">
      <c r="A42" s="110"/>
      <c r="B42" s="110"/>
      <c r="C42" s="110"/>
      <c r="D42" s="109"/>
    </row>
    <row r="43" spans="1:4" s="100" customFormat="1" ht="12.75">
      <c r="A43" s="108"/>
      <c r="B43" s="108"/>
      <c r="C43" s="110"/>
      <c r="D43" s="109"/>
    </row>
    <row r="44" spans="1:4" s="100" customFormat="1" ht="12.75">
      <c r="A44" s="108"/>
      <c r="B44" s="108"/>
      <c r="C44" s="108"/>
      <c r="D44" s="109"/>
    </row>
  </sheetData>
  <mergeCells count="15">
    <mergeCell ref="D12:D13"/>
    <mergeCell ref="L9:P9"/>
    <mergeCell ref="E12:E13"/>
    <mergeCell ref="F12:K12"/>
    <mergeCell ref="L12:P12"/>
    <mergeCell ref="A5:K5"/>
    <mergeCell ref="A6:O6"/>
    <mergeCell ref="A8:E8"/>
    <mergeCell ref="A12:A13"/>
    <mergeCell ref="B12:B13"/>
    <mergeCell ref="C12:C13"/>
    <mergeCell ref="K1:O1"/>
    <mergeCell ref="A2:O2"/>
    <mergeCell ref="A3:O3"/>
    <mergeCell ref="A4:O4"/>
  </mergeCells>
  <printOptions/>
  <pageMargins left="0.7875" right="0.7875" top="0.73" bottom="1.0527777777777778" header="0.41" footer="0.7875"/>
  <pageSetup horizontalDpi="300" verticalDpi="300" orientation="landscape" paperSize="9" r:id="rId1"/>
  <headerFooter alignWithMargins="0">
    <oddFooter>&amp;LIepirkums "Ģimeņu atbalsta centra rekonstukcijas būvdarbi Mārcienā", identifikācijas numurs MNP2011/9_ELFLA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9" zoomScaleNormal="79" workbookViewId="0" topLeftCell="A1">
      <selection activeCell="C6" sqref="C6"/>
    </sheetView>
  </sheetViews>
  <sheetFormatPr defaultColWidth="9.140625" defaultRowHeight="12.75"/>
  <cols>
    <col min="1" max="1" width="4.28125" style="111" customWidth="1"/>
    <col min="2" max="2" width="9.140625" style="111" customWidth="1"/>
    <col min="3" max="3" width="35.00390625" style="112" customWidth="1"/>
    <col min="4" max="4" width="7.421875" style="113" customWidth="1"/>
    <col min="5" max="5" width="5.57421875" style="111" customWidth="1"/>
    <col min="6" max="6" width="5.8515625" style="114" customWidth="1"/>
    <col min="7" max="7" width="5.8515625" style="115" customWidth="1"/>
    <col min="8" max="9" width="5.8515625" style="116" customWidth="1"/>
    <col min="10" max="15" width="5.8515625" style="40" customWidth="1"/>
    <col min="16" max="16" width="5.8515625" style="117" customWidth="1"/>
    <col min="17" max="17" width="9.140625" style="118" customWidth="1"/>
    <col min="18" max="16384" width="9.140625" style="117" customWidth="1"/>
  </cols>
  <sheetData>
    <row r="1" spans="1:17" s="121" customFormat="1" ht="15.75">
      <c r="A1" s="253" t="s">
        <v>195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19"/>
      <c r="Q1" s="120"/>
    </row>
    <row r="2" spans="1:16" ht="15.75" customHeight="1">
      <c r="A2" s="254" t="s">
        <v>196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122"/>
    </row>
    <row r="3" spans="1:17" s="121" customFormat="1" ht="16.5">
      <c r="A3" s="255" t="s">
        <v>171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123"/>
      <c r="Q3" s="120"/>
    </row>
    <row r="4" spans="1:15" ht="15.75">
      <c r="A4" s="124"/>
      <c r="B4" s="124"/>
      <c r="D4" s="125"/>
      <c r="F4" s="40"/>
      <c r="G4" s="40"/>
      <c r="I4" s="126"/>
      <c r="J4" s="117"/>
      <c r="K4" s="117"/>
      <c r="L4" s="117"/>
      <c r="M4" s="117"/>
      <c r="N4" s="117"/>
      <c r="O4" s="117"/>
    </row>
    <row r="5" spans="1:15" ht="15.75">
      <c r="A5" s="124"/>
      <c r="B5" s="124"/>
      <c r="D5" s="125"/>
      <c r="F5" s="40"/>
      <c r="G5" s="40"/>
      <c r="I5" s="126"/>
      <c r="J5" s="117"/>
      <c r="K5" s="117"/>
      <c r="L5" s="117"/>
      <c r="M5" s="117"/>
      <c r="N5" s="117"/>
      <c r="O5" s="117"/>
    </row>
    <row r="6" spans="1:15" ht="15.75">
      <c r="A6" s="3" t="s">
        <v>1</v>
      </c>
      <c r="B6" s="4"/>
      <c r="C6"/>
      <c r="D6"/>
      <c r="E6" s="5"/>
      <c r="F6" s="40"/>
      <c r="G6" s="40"/>
      <c r="I6" s="126"/>
      <c r="J6" s="117"/>
      <c r="K6" s="117"/>
      <c r="L6" s="117"/>
      <c r="M6" s="117"/>
      <c r="N6" s="117"/>
      <c r="O6" s="117"/>
    </row>
    <row r="7" spans="1:15" ht="15" customHeight="1">
      <c r="A7" s="227" t="s">
        <v>2</v>
      </c>
      <c r="B7" s="227"/>
      <c r="C7" s="227"/>
      <c r="D7" s="227"/>
      <c r="E7" s="5"/>
      <c r="F7" s="40"/>
      <c r="G7" s="40"/>
      <c r="I7" s="126"/>
      <c r="J7" s="117"/>
      <c r="K7" s="117"/>
      <c r="L7" s="117"/>
      <c r="M7" s="117"/>
      <c r="N7" s="117"/>
      <c r="O7" s="117"/>
    </row>
    <row r="8" spans="1:15" ht="15.75">
      <c r="A8" s="3" t="s">
        <v>3</v>
      </c>
      <c r="B8" s="4"/>
      <c r="C8"/>
      <c r="D8"/>
      <c r="E8" s="5"/>
      <c r="F8" s="40"/>
      <c r="G8" s="40"/>
      <c r="I8" s="126"/>
      <c r="J8" s="117"/>
      <c r="K8" s="117"/>
      <c r="L8" s="117"/>
      <c r="M8" s="117"/>
      <c r="N8" s="117"/>
      <c r="O8" s="117"/>
    </row>
    <row r="9" spans="1:16" ht="15.75">
      <c r="A9" s="3" t="s">
        <v>4</v>
      </c>
      <c r="B9" s="4"/>
      <c r="C9"/>
      <c r="D9"/>
      <c r="E9" s="5"/>
      <c r="F9" s="41"/>
      <c r="G9" s="127"/>
      <c r="H9" s="128"/>
      <c r="I9" s="128"/>
      <c r="J9" s="129"/>
      <c r="K9" s="129"/>
      <c r="L9" s="129"/>
      <c r="M9" s="129"/>
      <c r="N9" s="129"/>
      <c r="O9" s="130" t="s">
        <v>197</v>
      </c>
      <c r="P9" s="131"/>
    </row>
    <row r="10" spans="1:16" ht="15.75">
      <c r="A10" s="132"/>
      <c r="B10" s="133"/>
      <c r="D10" s="134"/>
      <c r="E10" s="135"/>
      <c r="F10" s="41"/>
      <c r="G10" s="127"/>
      <c r="H10" s="128"/>
      <c r="I10" s="128"/>
      <c r="J10" s="129"/>
      <c r="K10" s="129"/>
      <c r="L10" s="266" t="s">
        <v>297</v>
      </c>
      <c r="M10" s="267"/>
      <c r="N10" s="267"/>
      <c r="O10" s="267"/>
      <c r="P10" s="267"/>
    </row>
    <row r="11" spans="1:16" ht="20.25" customHeight="1">
      <c r="A11" s="256" t="s">
        <v>16</v>
      </c>
      <c r="B11" s="259" t="s">
        <v>42</v>
      </c>
      <c r="C11" s="260" t="s">
        <v>199</v>
      </c>
      <c r="D11" s="261" t="s">
        <v>43</v>
      </c>
      <c r="E11" s="256" t="s">
        <v>44</v>
      </c>
      <c r="F11" s="257" t="s">
        <v>173</v>
      </c>
      <c r="G11" s="257"/>
      <c r="H11" s="257"/>
      <c r="I11" s="257"/>
      <c r="J11" s="257"/>
      <c r="K11" s="257"/>
      <c r="L11" s="258" t="s">
        <v>174</v>
      </c>
      <c r="M11" s="258"/>
      <c r="N11" s="258"/>
      <c r="O11" s="258"/>
      <c r="P11" s="258"/>
    </row>
    <row r="12" spans="1:16" ht="96.75" customHeight="1">
      <c r="A12" s="256"/>
      <c r="B12" s="259"/>
      <c r="C12" s="260"/>
      <c r="D12" s="261"/>
      <c r="E12" s="256"/>
      <c r="F12" s="139" t="s">
        <v>200</v>
      </c>
      <c r="G12" s="138" t="s">
        <v>201</v>
      </c>
      <c r="H12" s="140" t="s">
        <v>202</v>
      </c>
      <c r="I12" s="140" t="s">
        <v>203</v>
      </c>
      <c r="J12" s="139" t="s">
        <v>204</v>
      </c>
      <c r="K12" s="139" t="s">
        <v>205</v>
      </c>
      <c r="L12" s="139" t="s">
        <v>206</v>
      </c>
      <c r="M12" s="139" t="s">
        <v>202</v>
      </c>
      <c r="N12" s="139" t="s">
        <v>203</v>
      </c>
      <c r="O12" s="139" t="s">
        <v>204</v>
      </c>
      <c r="P12" s="264" t="s">
        <v>207</v>
      </c>
    </row>
    <row r="13" spans="1:16" ht="25.5" customHeight="1">
      <c r="A13" s="136"/>
      <c r="B13" s="224">
        <v>1</v>
      </c>
      <c r="C13" s="224">
        <v>2</v>
      </c>
      <c r="D13" s="224">
        <v>3</v>
      </c>
      <c r="E13" s="224">
        <v>4</v>
      </c>
      <c r="F13" s="224">
        <v>5</v>
      </c>
      <c r="G13" s="224">
        <v>6</v>
      </c>
      <c r="H13" s="224">
        <v>7</v>
      </c>
      <c r="I13" s="224">
        <v>8</v>
      </c>
      <c r="J13" s="224">
        <v>9</v>
      </c>
      <c r="K13" s="224">
        <v>10</v>
      </c>
      <c r="L13" s="224">
        <v>11</v>
      </c>
      <c r="M13" s="224">
        <v>12</v>
      </c>
      <c r="N13" s="224">
        <v>13</v>
      </c>
      <c r="O13" s="224">
        <v>14</v>
      </c>
      <c r="P13" s="158">
        <v>15</v>
      </c>
    </row>
    <row r="14" spans="1:16" ht="26.25" customHeight="1">
      <c r="A14" s="136"/>
      <c r="B14" s="137"/>
      <c r="C14" s="141" t="s">
        <v>208</v>
      </c>
      <c r="D14" s="138"/>
      <c r="E14" s="136"/>
      <c r="F14" s="139"/>
      <c r="G14" s="138"/>
      <c r="H14" s="140"/>
      <c r="I14" s="140"/>
      <c r="J14" s="139"/>
      <c r="K14" s="139"/>
      <c r="L14" s="139"/>
      <c r="M14" s="139"/>
      <c r="N14" s="139"/>
      <c r="O14" s="139"/>
      <c r="P14" s="265"/>
    </row>
    <row r="15" spans="1:17" s="149" customFormat="1" ht="15.75">
      <c r="A15" s="142">
        <v>1</v>
      </c>
      <c r="B15" s="142"/>
      <c r="C15" s="143" t="s">
        <v>209</v>
      </c>
      <c r="D15" s="144" t="s">
        <v>210</v>
      </c>
      <c r="E15" s="144">
        <v>1</v>
      </c>
      <c r="F15" s="145"/>
      <c r="G15" s="145"/>
      <c r="H15" s="146"/>
      <c r="I15" s="147"/>
      <c r="J15" s="145"/>
      <c r="K15" s="145"/>
      <c r="L15" s="145"/>
      <c r="M15" s="145"/>
      <c r="N15" s="145"/>
      <c r="O15" s="145"/>
      <c r="P15" s="145"/>
      <c r="Q15" s="148"/>
    </row>
    <row r="16" spans="1:17" s="149" customFormat="1" ht="15.75">
      <c r="A16" s="142">
        <f aca="true" t="shared" si="0" ref="A16:A38">A15+1</f>
        <v>2</v>
      </c>
      <c r="B16" s="142"/>
      <c r="C16" s="143" t="s">
        <v>211</v>
      </c>
      <c r="D16" s="144" t="s">
        <v>146</v>
      </c>
      <c r="E16" s="144">
        <v>50</v>
      </c>
      <c r="F16" s="145"/>
      <c r="G16" s="145"/>
      <c r="H16" s="146"/>
      <c r="I16" s="147"/>
      <c r="J16" s="145"/>
      <c r="K16" s="145"/>
      <c r="L16" s="145"/>
      <c r="M16" s="145"/>
      <c r="N16" s="145"/>
      <c r="O16" s="145"/>
      <c r="P16" s="145"/>
      <c r="Q16" s="148"/>
    </row>
    <row r="17" spans="1:17" s="149" customFormat="1" ht="31.5">
      <c r="A17" s="142">
        <f t="shared" si="0"/>
        <v>3</v>
      </c>
      <c r="B17" s="142"/>
      <c r="C17" s="143" t="s">
        <v>212</v>
      </c>
      <c r="D17" s="144" t="s">
        <v>146</v>
      </c>
      <c r="E17" s="144">
        <v>13</v>
      </c>
      <c r="F17" s="145"/>
      <c r="G17" s="145"/>
      <c r="H17" s="146"/>
      <c r="I17" s="147"/>
      <c r="J17" s="145"/>
      <c r="K17" s="145"/>
      <c r="L17" s="145"/>
      <c r="M17" s="145"/>
      <c r="N17" s="145"/>
      <c r="O17" s="145"/>
      <c r="P17" s="145"/>
      <c r="Q17" s="148"/>
    </row>
    <row r="18" spans="1:17" s="149" customFormat="1" ht="15.75">
      <c r="A18" s="142">
        <f t="shared" si="0"/>
        <v>4</v>
      </c>
      <c r="B18" s="142"/>
      <c r="C18" s="143" t="s">
        <v>213</v>
      </c>
      <c r="D18" s="144" t="s">
        <v>146</v>
      </c>
      <c r="E18" s="144">
        <v>15</v>
      </c>
      <c r="F18" s="145"/>
      <c r="G18" s="145"/>
      <c r="H18" s="146"/>
      <c r="I18" s="147"/>
      <c r="J18" s="145"/>
      <c r="K18" s="145"/>
      <c r="L18" s="145"/>
      <c r="M18" s="145"/>
      <c r="N18" s="145"/>
      <c r="O18" s="145"/>
      <c r="P18" s="145"/>
      <c r="Q18" s="148"/>
    </row>
    <row r="19" spans="1:17" s="149" customFormat="1" ht="15.75">
      <c r="A19" s="142">
        <f t="shared" si="0"/>
        <v>5</v>
      </c>
      <c r="B19" s="142"/>
      <c r="C19" s="143" t="s">
        <v>214</v>
      </c>
      <c r="D19" s="144" t="s">
        <v>146</v>
      </c>
      <c r="E19" s="144">
        <v>35</v>
      </c>
      <c r="F19" s="145"/>
      <c r="G19" s="145"/>
      <c r="H19" s="146"/>
      <c r="I19" s="147"/>
      <c r="J19" s="145"/>
      <c r="K19" s="145"/>
      <c r="L19" s="145"/>
      <c r="M19" s="145"/>
      <c r="N19" s="145"/>
      <c r="O19" s="145"/>
      <c r="P19" s="145"/>
      <c r="Q19" s="148"/>
    </row>
    <row r="20" spans="1:17" s="149" customFormat="1" ht="15.75">
      <c r="A20" s="142">
        <f t="shared" si="0"/>
        <v>6</v>
      </c>
      <c r="B20" s="142"/>
      <c r="C20" s="143" t="s">
        <v>215</v>
      </c>
      <c r="D20" s="144" t="s">
        <v>146</v>
      </c>
      <c r="E20" s="144">
        <v>100</v>
      </c>
      <c r="F20" s="145"/>
      <c r="G20" s="145"/>
      <c r="H20" s="146"/>
      <c r="I20" s="147"/>
      <c r="J20" s="145"/>
      <c r="K20" s="145"/>
      <c r="L20" s="145"/>
      <c r="M20" s="145"/>
      <c r="N20" s="145"/>
      <c r="O20" s="145"/>
      <c r="P20" s="145"/>
      <c r="Q20" s="148"/>
    </row>
    <row r="21" spans="1:17" s="149" customFormat="1" ht="15.75">
      <c r="A21" s="142">
        <f t="shared" si="0"/>
        <v>7</v>
      </c>
      <c r="B21" s="142"/>
      <c r="C21" s="143" t="s">
        <v>216</v>
      </c>
      <c r="D21" s="144" t="s">
        <v>146</v>
      </c>
      <c r="E21" s="144">
        <v>115</v>
      </c>
      <c r="F21" s="145"/>
      <c r="G21" s="145"/>
      <c r="H21" s="146"/>
      <c r="I21" s="147"/>
      <c r="J21" s="145"/>
      <c r="K21" s="145"/>
      <c r="L21" s="145"/>
      <c r="M21" s="145"/>
      <c r="N21" s="145"/>
      <c r="O21" s="145"/>
      <c r="P21" s="145"/>
      <c r="Q21" s="148"/>
    </row>
    <row r="22" spans="1:17" s="149" customFormat="1" ht="15.75">
      <c r="A22" s="142">
        <f t="shared" si="0"/>
        <v>8</v>
      </c>
      <c r="B22" s="142"/>
      <c r="C22" s="143" t="s">
        <v>217</v>
      </c>
      <c r="D22" s="144" t="s">
        <v>154</v>
      </c>
      <c r="E22" s="144">
        <v>150</v>
      </c>
      <c r="F22" s="145"/>
      <c r="G22" s="145"/>
      <c r="H22" s="146"/>
      <c r="I22" s="147"/>
      <c r="J22" s="145"/>
      <c r="K22" s="145"/>
      <c r="L22" s="145"/>
      <c r="M22" s="145"/>
      <c r="N22" s="145"/>
      <c r="O22" s="145"/>
      <c r="P22" s="145"/>
      <c r="Q22" s="148"/>
    </row>
    <row r="23" spans="1:17" s="149" customFormat="1" ht="47.25">
      <c r="A23" s="142">
        <f t="shared" si="0"/>
        <v>9</v>
      </c>
      <c r="B23" s="142"/>
      <c r="C23" s="143" t="s">
        <v>218</v>
      </c>
      <c r="D23" s="144" t="s">
        <v>113</v>
      </c>
      <c r="E23" s="144">
        <v>6</v>
      </c>
      <c r="F23" s="145"/>
      <c r="G23" s="145"/>
      <c r="H23" s="146"/>
      <c r="I23" s="147"/>
      <c r="J23" s="145"/>
      <c r="K23" s="145"/>
      <c r="L23" s="145"/>
      <c r="M23" s="145"/>
      <c r="N23" s="145"/>
      <c r="O23" s="145"/>
      <c r="P23" s="145"/>
      <c r="Q23" s="148"/>
    </row>
    <row r="24" spans="1:17" s="149" customFormat="1" ht="15.75">
      <c r="A24" s="142">
        <f t="shared" si="0"/>
        <v>10</v>
      </c>
      <c r="B24" s="142"/>
      <c r="C24" s="143" t="s">
        <v>219</v>
      </c>
      <c r="D24" s="144" t="s">
        <v>154</v>
      </c>
      <c r="E24" s="144">
        <v>1</v>
      </c>
      <c r="F24" s="145"/>
      <c r="G24" s="145"/>
      <c r="H24" s="146"/>
      <c r="I24" s="147"/>
      <c r="J24" s="145"/>
      <c r="K24" s="145"/>
      <c r="L24" s="145"/>
      <c r="M24" s="145"/>
      <c r="N24" s="145"/>
      <c r="O24" s="145"/>
      <c r="P24" s="145"/>
      <c r="Q24" s="148"/>
    </row>
    <row r="25" spans="1:17" s="149" customFormat="1" ht="15.75">
      <c r="A25" s="142">
        <f t="shared" si="0"/>
        <v>11</v>
      </c>
      <c r="B25" s="142"/>
      <c r="C25" s="143" t="s">
        <v>220</v>
      </c>
      <c r="D25" s="144" t="s">
        <v>154</v>
      </c>
      <c r="E25" s="144">
        <v>1</v>
      </c>
      <c r="F25" s="145"/>
      <c r="G25" s="145"/>
      <c r="H25" s="146"/>
      <c r="I25" s="147"/>
      <c r="J25" s="145"/>
      <c r="K25" s="145"/>
      <c r="L25" s="145"/>
      <c r="M25" s="145"/>
      <c r="N25" s="145"/>
      <c r="O25" s="145"/>
      <c r="P25" s="145"/>
      <c r="Q25" s="148"/>
    </row>
    <row r="26" spans="1:17" s="149" customFormat="1" ht="15.75">
      <c r="A26" s="142">
        <f t="shared" si="0"/>
        <v>12</v>
      </c>
      <c r="B26" s="142"/>
      <c r="C26" s="143" t="s">
        <v>215</v>
      </c>
      <c r="D26" s="144" t="s">
        <v>154</v>
      </c>
      <c r="E26" s="144">
        <v>15</v>
      </c>
      <c r="F26" s="145"/>
      <c r="G26" s="145"/>
      <c r="H26" s="146"/>
      <c r="I26" s="147"/>
      <c r="J26" s="145"/>
      <c r="K26" s="145"/>
      <c r="L26" s="145"/>
      <c r="M26" s="145"/>
      <c r="N26" s="145"/>
      <c r="O26" s="145"/>
      <c r="P26" s="145"/>
      <c r="Q26" s="148"/>
    </row>
    <row r="27" spans="1:17" s="149" customFormat="1" ht="15.75">
      <c r="A27" s="142">
        <f t="shared" si="0"/>
        <v>13</v>
      </c>
      <c r="B27" s="142"/>
      <c r="C27" s="143" t="s">
        <v>216</v>
      </c>
      <c r="D27" s="144" t="s">
        <v>154</v>
      </c>
      <c r="E27" s="144">
        <v>35</v>
      </c>
      <c r="F27" s="145"/>
      <c r="G27" s="145"/>
      <c r="H27" s="146"/>
      <c r="I27" s="147"/>
      <c r="J27" s="145"/>
      <c r="K27" s="145"/>
      <c r="L27" s="145"/>
      <c r="M27" s="145"/>
      <c r="N27" s="145"/>
      <c r="O27" s="145"/>
      <c r="P27" s="145"/>
      <c r="Q27" s="148"/>
    </row>
    <row r="28" spans="1:17" s="149" customFormat="1" ht="15.75">
      <c r="A28" s="142">
        <f t="shared" si="0"/>
        <v>14</v>
      </c>
      <c r="B28" s="142"/>
      <c r="C28" s="143" t="s">
        <v>221</v>
      </c>
      <c r="D28" s="144" t="s">
        <v>154</v>
      </c>
      <c r="E28" s="144">
        <v>14</v>
      </c>
      <c r="F28" s="145"/>
      <c r="G28" s="145"/>
      <c r="H28" s="146"/>
      <c r="I28" s="147"/>
      <c r="J28" s="145"/>
      <c r="K28" s="145"/>
      <c r="L28" s="145"/>
      <c r="M28" s="145"/>
      <c r="N28" s="145"/>
      <c r="O28" s="145"/>
      <c r="P28" s="145"/>
      <c r="Q28" s="148"/>
    </row>
    <row r="29" spans="1:17" s="149" customFormat="1" ht="15.75">
      <c r="A29" s="142">
        <f t="shared" si="0"/>
        <v>15</v>
      </c>
      <c r="B29" s="142"/>
      <c r="C29" s="143" t="s">
        <v>222</v>
      </c>
      <c r="D29" s="144" t="s">
        <v>113</v>
      </c>
      <c r="E29" s="144">
        <v>18</v>
      </c>
      <c r="F29" s="145"/>
      <c r="G29" s="145"/>
      <c r="H29" s="147"/>
      <c r="I29" s="147"/>
      <c r="J29" s="145"/>
      <c r="K29" s="145"/>
      <c r="L29" s="145"/>
      <c r="M29" s="145"/>
      <c r="N29" s="145"/>
      <c r="O29" s="145"/>
      <c r="P29" s="145"/>
      <c r="Q29" s="148"/>
    </row>
    <row r="30" spans="1:17" s="149" customFormat="1" ht="15.75">
      <c r="A30" s="142">
        <f t="shared" si="0"/>
        <v>16</v>
      </c>
      <c r="B30" s="142"/>
      <c r="C30" s="143" t="s">
        <v>223</v>
      </c>
      <c r="D30" s="144" t="s">
        <v>113</v>
      </c>
      <c r="E30" s="144">
        <v>14</v>
      </c>
      <c r="F30" s="145"/>
      <c r="G30" s="150"/>
      <c r="H30" s="147"/>
      <c r="I30" s="147"/>
      <c r="J30" s="145"/>
      <c r="K30" s="145"/>
      <c r="L30" s="145"/>
      <c r="M30" s="145"/>
      <c r="N30" s="145"/>
      <c r="O30" s="145"/>
      <c r="P30" s="145"/>
      <c r="Q30" s="148"/>
    </row>
    <row r="31" spans="1:17" s="149" customFormat="1" ht="15.75">
      <c r="A31" s="142">
        <f t="shared" si="0"/>
        <v>17</v>
      </c>
      <c r="B31" s="142"/>
      <c r="C31" s="143" t="s">
        <v>224</v>
      </c>
      <c r="D31" s="144" t="s">
        <v>146</v>
      </c>
      <c r="E31" s="144">
        <v>13</v>
      </c>
      <c r="F31" s="145"/>
      <c r="G31" s="145"/>
      <c r="H31" s="146"/>
      <c r="I31" s="147"/>
      <c r="J31" s="145"/>
      <c r="K31" s="145"/>
      <c r="L31" s="145"/>
      <c r="M31" s="145"/>
      <c r="N31" s="145"/>
      <c r="O31" s="145"/>
      <c r="P31" s="145"/>
      <c r="Q31" s="148"/>
    </row>
    <row r="32" spans="1:17" s="149" customFormat="1" ht="15.75">
      <c r="A32" s="142">
        <f t="shared" si="0"/>
        <v>18</v>
      </c>
      <c r="B32" s="142"/>
      <c r="C32" s="143" t="s">
        <v>213</v>
      </c>
      <c r="D32" s="144" t="s">
        <v>146</v>
      </c>
      <c r="E32" s="144">
        <v>15</v>
      </c>
      <c r="F32" s="145"/>
      <c r="G32" s="145"/>
      <c r="H32" s="146"/>
      <c r="I32" s="147"/>
      <c r="J32" s="145"/>
      <c r="K32" s="145"/>
      <c r="L32" s="145"/>
      <c r="M32" s="145"/>
      <c r="N32" s="145"/>
      <c r="O32" s="145"/>
      <c r="P32" s="145"/>
      <c r="Q32" s="148"/>
    </row>
    <row r="33" spans="1:17" s="149" customFormat="1" ht="15.75">
      <c r="A33" s="142">
        <f t="shared" si="0"/>
        <v>19</v>
      </c>
      <c r="B33" s="142"/>
      <c r="C33" s="143" t="s">
        <v>214</v>
      </c>
      <c r="D33" s="144" t="s">
        <v>146</v>
      </c>
      <c r="E33" s="144">
        <v>35</v>
      </c>
      <c r="F33" s="145"/>
      <c r="G33" s="145"/>
      <c r="H33" s="146"/>
      <c r="I33" s="147"/>
      <c r="J33" s="145"/>
      <c r="K33" s="145"/>
      <c r="L33" s="145"/>
      <c r="M33" s="145"/>
      <c r="N33" s="145"/>
      <c r="O33" s="145"/>
      <c r="P33" s="145"/>
      <c r="Q33" s="148"/>
    </row>
    <row r="34" spans="1:17" s="149" customFormat="1" ht="15.75">
      <c r="A34" s="142">
        <f t="shared" si="0"/>
        <v>20</v>
      </c>
      <c r="B34" s="142"/>
      <c r="C34" s="143" t="s">
        <v>215</v>
      </c>
      <c r="D34" s="144" t="s">
        <v>146</v>
      </c>
      <c r="E34" s="144">
        <v>100</v>
      </c>
      <c r="F34" s="145"/>
      <c r="G34" s="145"/>
      <c r="H34" s="146"/>
      <c r="I34" s="147"/>
      <c r="J34" s="145"/>
      <c r="K34" s="145"/>
      <c r="L34" s="145"/>
      <c r="M34" s="145"/>
      <c r="N34" s="145"/>
      <c r="O34" s="145"/>
      <c r="P34" s="145"/>
      <c r="Q34" s="148"/>
    </row>
    <row r="35" spans="1:17" s="149" customFormat="1" ht="15.75">
      <c r="A35" s="142">
        <f t="shared" si="0"/>
        <v>21</v>
      </c>
      <c r="B35" s="142"/>
      <c r="C35" s="143" t="s">
        <v>216</v>
      </c>
      <c r="D35" s="144" t="s">
        <v>146</v>
      </c>
      <c r="E35" s="144">
        <v>50</v>
      </c>
      <c r="F35" s="145"/>
      <c r="G35" s="145"/>
      <c r="H35" s="146"/>
      <c r="I35" s="147"/>
      <c r="J35" s="145"/>
      <c r="K35" s="145"/>
      <c r="L35" s="145"/>
      <c r="M35" s="145"/>
      <c r="N35" s="145"/>
      <c r="O35" s="145"/>
      <c r="P35" s="145"/>
      <c r="Q35" s="148"/>
    </row>
    <row r="36" spans="1:17" s="149" customFormat="1" ht="15.75">
      <c r="A36" s="142">
        <f t="shared" si="0"/>
        <v>22</v>
      </c>
      <c r="B36" s="142"/>
      <c r="C36" s="143" t="s">
        <v>225</v>
      </c>
      <c r="D36" s="144" t="s">
        <v>113</v>
      </c>
      <c r="E36" s="144">
        <v>12</v>
      </c>
      <c r="F36" s="145"/>
      <c r="G36" s="145"/>
      <c r="H36" s="146"/>
      <c r="I36" s="147"/>
      <c r="J36" s="145"/>
      <c r="K36" s="145"/>
      <c r="L36" s="145"/>
      <c r="M36" s="145"/>
      <c r="N36" s="145"/>
      <c r="O36" s="145"/>
      <c r="P36" s="145"/>
      <c r="Q36" s="148"/>
    </row>
    <row r="37" spans="1:17" s="149" customFormat="1" ht="15.75">
      <c r="A37" s="142">
        <f t="shared" si="0"/>
        <v>23</v>
      </c>
      <c r="B37" s="142"/>
      <c r="C37" s="143" t="s">
        <v>226</v>
      </c>
      <c r="D37" s="144" t="s">
        <v>113</v>
      </c>
      <c r="E37" s="144">
        <v>2</v>
      </c>
      <c r="F37" s="145"/>
      <c r="G37" s="145"/>
      <c r="H37" s="146"/>
      <c r="I37" s="147"/>
      <c r="J37" s="145"/>
      <c r="K37" s="145"/>
      <c r="L37" s="145"/>
      <c r="M37" s="145"/>
      <c r="N37" s="145"/>
      <c r="O37" s="145"/>
      <c r="P37" s="145"/>
      <c r="Q37" s="148"/>
    </row>
    <row r="38" spans="1:17" s="149" customFormat="1" ht="15.75">
      <c r="A38" s="142">
        <f t="shared" si="0"/>
        <v>24</v>
      </c>
      <c r="B38" s="142"/>
      <c r="C38" s="143" t="s">
        <v>227</v>
      </c>
      <c r="D38" s="144" t="s">
        <v>228</v>
      </c>
      <c r="E38" s="144">
        <v>25</v>
      </c>
      <c r="F38" s="145"/>
      <c r="G38" s="145"/>
      <c r="H38" s="146"/>
      <c r="I38" s="147"/>
      <c r="J38" s="145"/>
      <c r="K38" s="145"/>
      <c r="L38" s="145"/>
      <c r="M38" s="145"/>
      <c r="N38" s="145"/>
      <c r="O38" s="145"/>
      <c r="P38" s="145"/>
      <c r="Q38" s="148"/>
    </row>
    <row r="39" spans="1:17" s="149" customFormat="1" ht="15.75">
      <c r="A39" s="142"/>
      <c r="B39" s="142"/>
      <c r="C39" s="151" t="s">
        <v>229</v>
      </c>
      <c r="D39" s="144"/>
      <c r="E39" s="144"/>
      <c r="F39" s="145"/>
      <c r="G39" s="145"/>
      <c r="H39" s="146"/>
      <c r="I39" s="147"/>
      <c r="J39" s="145"/>
      <c r="K39" s="145"/>
      <c r="L39" s="145"/>
      <c r="M39" s="145"/>
      <c r="N39" s="145"/>
      <c r="O39" s="145"/>
      <c r="P39" s="145"/>
      <c r="Q39" s="148"/>
    </row>
    <row r="40" spans="1:17" s="149" customFormat="1" ht="31.5">
      <c r="A40" s="142">
        <v>25</v>
      </c>
      <c r="B40" s="142"/>
      <c r="C40" s="143" t="s">
        <v>230</v>
      </c>
      <c r="D40" s="144" t="s">
        <v>146</v>
      </c>
      <c r="E40" s="144">
        <v>120</v>
      </c>
      <c r="F40" s="145"/>
      <c r="G40" s="145"/>
      <c r="H40" s="146"/>
      <c r="I40" s="147"/>
      <c r="J40" s="145"/>
      <c r="K40" s="145"/>
      <c r="L40" s="145"/>
      <c r="M40" s="145"/>
      <c r="N40" s="145"/>
      <c r="O40" s="145"/>
      <c r="P40" s="145"/>
      <c r="Q40" s="148"/>
    </row>
    <row r="41" spans="1:17" s="149" customFormat="1" ht="15.75">
      <c r="A41" s="142">
        <v>26</v>
      </c>
      <c r="B41" s="142"/>
      <c r="C41" s="143" t="s">
        <v>231</v>
      </c>
      <c r="D41" s="144" t="s">
        <v>154</v>
      </c>
      <c r="E41" s="144">
        <v>110</v>
      </c>
      <c r="F41" s="145"/>
      <c r="G41" s="145"/>
      <c r="H41" s="146"/>
      <c r="I41" s="147"/>
      <c r="J41" s="145"/>
      <c r="K41" s="145"/>
      <c r="L41" s="145"/>
      <c r="M41" s="145"/>
      <c r="N41" s="145"/>
      <c r="O41" s="145"/>
      <c r="P41" s="145"/>
      <c r="Q41" s="148"/>
    </row>
    <row r="42" spans="1:17" s="149" customFormat="1" ht="15.75">
      <c r="A42" s="142">
        <v>27</v>
      </c>
      <c r="B42" s="142"/>
      <c r="C42" s="143" t="s">
        <v>232</v>
      </c>
      <c r="D42" s="144" t="s">
        <v>146</v>
      </c>
      <c r="E42" s="144">
        <v>50</v>
      </c>
      <c r="F42" s="145"/>
      <c r="G42" s="145"/>
      <c r="H42" s="146"/>
      <c r="I42" s="147"/>
      <c r="J42" s="145"/>
      <c r="K42" s="145"/>
      <c r="L42" s="145"/>
      <c r="M42" s="145"/>
      <c r="N42" s="145"/>
      <c r="O42" s="145"/>
      <c r="P42" s="145"/>
      <c r="Q42" s="148"/>
    </row>
    <row r="43" spans="1:17" s="149" customFormat="1" ht="15.75">
      <c r="A43" s="142">
        <f>A42+1</f>
        <v>28</v>
      </c>
      <c r="B43" s="142"/>
      <c r="C43" s="143" t="s">
        <v>233</v>
      </c>
      <c r="D43" s="144" t="s">
        <v>154</v>
      </c>
      <c r="E43" s="144">
        <v>15</v>
      </c>
      <c r="F43" s="145"/>
      <c r="G43" s="145"/>
      <c r="H43" s="146"/>
      <c r="I43" s="147"/>
      <c r="J43" s="145"/>
      <c r="K43" s="145"/>
      <c r="L43" s="145"/>
      <c r="M43" s="145"/>
      <c r="N43" s="145"/>
      <c r="O43" s="145"/>
      <c r="P43" s="145"/>
      <c r="Q43" s="148"/>
    </row>
    <row r="44" spans="1:17" s="149" customFormat="1" ht="15.75">
      <c r="A44" s="142">
        <f>A43+1</f>
        <v>29</v>
      </c>
      <c r="B44" s="142"/>
      <c r="C44" s="143" t="s">
        <v>227</v>
      </c>
      <c r="D44" s="144" t="s">
        <v>228</v>
      </c>
      <c r="E44" s="144">
        <v>10</v>
      </c>
      <c r="F44" s="145"/>
      <c r="G44" s="145"/>
      <c r="H44" s="146"/>
      <c r="I44" s="147"/>
      <c r="J44" s="145"/>
      <c r="K44" s="145"/>
      <c r="L44" s="145"/>
      <c r="M44" s="145"/>
      <c r="N44" s="145"/>
      <c r="O44" s="145"/>
      <c r="P44" s="145"/>
      <c r="Q44" s="148"/>
    </row>
    <row r="45" spans="1:17" s="149" customFormat="1" ht="15.75">
      <c r="A45" s="142"/>
      <c r="B45" s="142"/>
      <c r="C45" s="151" t="s">
        <v>234</v>
      </c>
      <c r="D45" s="144"/>
      <c r="E45" s="144"/>
      <c r="F45" s="145"/>
      <c r="G45" s="145"/>
      <c r="H45" s="146"/>
      <c r="I45" s="147"/>
      <c r="J45" s="145"/>
      <c r="K45" s="145"/>
      <c r="L45" s="145"/>
      <c r="M45" s="145"/>
      <c r="N45" s="145"/>
      <c r="O45" s="145"/>
      <c r="P45" s="145"/>
      <c r="Q45" s="148"/>
    </row>
    <row r="46" spans="1:17" s="149" customFormat="1" ht="15.75">
      <c r="A46" s="142">
        <v>30</v>
      </c>
      <c r="B46" s="142"/>
      <c r="C46" s="143" t="s">
        <v>235</v>
      </c>
      <c r="D46" s="144" t="s">
        <v>113</v>
      </c>
      <c r="E46" s="144">
        <v>4</v>
      </c>
      <c r="F46" s="145"/>
      <c r="G46" s="145"/>
      <c r="H46" s="146"/>
      <c r="I46" s="147"/>
      <c r="J46" s="145"/>
      <c r="K46" s="145"/>
      <c r="L46" s="145"/>
      <c r="M46" s="145"/>
      <c r="N46" s="145"/>
      <c r="O46" s="145"/>
      <c r="P46" s="145"/>
      <c r="Q46" s="148"/>
    </row>
    <row r="47" spans="1:17" s="149" customFormat="1" ht="15.75">
      <c r="A47" s="142">
        <v>31</v>
      </c>
      <c r="B47" s="142"/>
      <c r="C47" s="143" t="s">
        <v>236</v>
      </c>
      <c r="D47" s="144" t="s">
        <v>113</v>
      </c>
      <c r="E47" s="144">
        <v>4</v>
      </c>
      <c r="F47" s="145"/>
      <c r="G47" s="145"/>
      <c r="H47" s="146"/>
      <c r="I47" s="147"/>
      <c r="J47" s="145"/>
      <c r="K47" s="145"/>
      <c r="L47" s="145"/>
      <c r="M47" s="145"/>
      <c r="N47" s="145"/>
      <c r="O47" s="145"/>
      <c r="P47" s="145"/>
      <c r="Q47" s="148"/>
    </row>
    <row r="48" spans="1:17" s="149" customFormat="1" ht="31.5">
      <c r="A48" s="142">
        <f aca="true" t="shared" si="1" ref="A46:A68">A47+1</f>
        <v>32</v>
      </c>
      <c r="B48" s="142"/>
      <c r="C48" s="143" t="s">
        <v>237</v>
      </c>
      <c r="D48" s="144" t="s">
        <v>146</v>
      </c>
      <c r="E48" s="144">
        <v>280</v>
      </c>
      <c r="F48" s="145"/>
      <c r="G48" s="145"/>
      <c r="H48" s="146"/>
      <c r="I48" s="147"/>
      <c r="J48" s="145"/>
      <c r="K48" s="145"/>
      <c r="L48" s="145"/>
      <c r="M48" s="145"/>
      <c r="N48" s="145"/>
      <c r="O48" s="145"/>
      <c r="P48" s="145"/>
      <c r="Q48" s="148"/>
    </row>
    <row r="49" spans="1:17" s="149" customFormat="1" ht="15.75">
      <c r="A49" s="142">
        <f t="shared" si="1"/>
        <v>33</v>
      </c>
      <c r="B49" s="142"/>
      <c r="C49" s="143" t="s">
        <v>238</v>
      </c>
      <c r="D49" s="144" t="s">
        <v>146</v>
      </c>
      <c r="E49" s="144">
        <v>120</v>
      </c>
      <c r="F49" s="145"/>
      <c r="G49" s="145"/>
      <c r="H49" s="146"/>
      <c r="I49" s="147"/>
      <c r="J49" s="145"/>
      <c r="K49" s="145"/>
      <c r="L49" s="145"/>
      <c r="M49" s="145"/>
      <c r="N49" s="145"/>
      <c r="O49" s="145"/>
      <c r="P49" s="145"/>
      <c r="Q49" s="148"/>
    </row>
    <row r="50" spans="1:17" s="149" customFormat="1" ht="15.75">
      <c r="A50" s="142">
        <f t="shared" si="1"/>
        <v>34</v>
      </c>
      <c r="B50" s="142"/>
      <c r="C50" s="143" t="s">
        <v>239</v>
      </c>
      <c r="D50" s="144" t="s">
        <v>113</v>
      </c>
      <c r="E50" s="144">
        <v>15</v>
      </c>
      <c r="F50" s="145"/>
      <c r="G50" s="145"/>
      <c r="H50" s="146"/>
      <c r="I50" s="147"/>
      <c r="J50" s="145"/>
      <c r="K50" s="145"/>
      <c r="L50" s="145"/>
      <c r="M50" s="145"/>
      <c r="N50" s="145"/>
      <c r="O50" s="145"/>
      <c r="P50" s="145"/>
      <c r="Q50" s="148"/>
    </row>
    <row r="51" spans="1:17" s="149" customFormat="1" ht="15.75">
      <c r="A51" s="142">
        <f t="shared" si="1"/>
        <v>35</v>
      </c>
      <c r="B51" s="142"/>
      <c r="C51" s="143" t="s">
        <v>240</v>
      </c>
      <c r="D51" s="144" t="s">
        <v>113</v>
      </c>
      <c r="E51" s="144">
        <v>16</v>
      </c>
      <c r="F51" s="145"/>
      <c r="G51" s="145"/>
      <c r="H51" s="146"/>
      <c r="I51" s="147"/>
      <c r="J51" s="145"/>
      <c r="K51" s="145"/>
      <c r="L51" s="145"/>
      <c r="M51" s="145"/>
      <c r="N51" s="145"/>
      <c r="O51" s="145"/>
      <c r="P51" s="145"/>
      <c r="Q51" s="148"/>
    </row>
    <row r="52" spans="1:17" s="149" customFormat="1" ht="15.75">
      <c r="A52" s="142">
        <f t="shared" si="1"/>
        <v>36</v>
      </c>
      <c r="B52" s="142"/>
      <c r="C52" s="143" t="s">
        <v>241</v>
      </c>
      <c r="D52" s="144" t="s">
        <v>113</v>
      </c>
      <c r="E52" s="144">
        <v>3</v>
      </c>
      <c r="F52" s="145"/>
      <c r="G52" s="145"/>
      <c r="H52" s="146"/>
      <c r="I52" s="147"/>
      <c r="J52" s="145"/>
      <c r="K52" s="145"/>
      <c r="L52" s="145"/>
      <c r="M52" s="145"/>
      <c r="N52" s="145"/>
      <c r="O52" s="145"/>
      <c r="P52" s="145"/>
      <c r="Q52" s="148"/>
    </row>
    <row r="53" spans="1:17" s="149" customFormat="1" ht="15.75">
      <c r="A53" s="142">
        <f t="shared" si="1"/>
        <v>37</v>
      </c>
      <c r="B53" s="142"/>
      <c r="C53" s="143" t="s">
        <v>242</v>
      </c>
      <c r="D53" s="144" t="s">
        <v>113</v>
      </c>
      <c r="E53" s="144">
        <v>2</v>
      </c>
      <c r="F53" s="145"/>
      <c r="G53" s="145"/>
      <c r="H53" s="146"/>
      <c r="I53" s="147"/>
      <c r="J53" s="145"/>
      <c r="K53" s="145"/>
      <c r="L53" s="145"/>
      <c r="M53" s="145"/>
      <c r="N53" s="145"/>
      <c r="O53" s="145"/>
      <c r="P53" s="145"/>
      <c r="Q53" s="148"/>
    </row>
    <row r="54" spans="1:17" s="149" customFormat="1" ht="15.75">
      <c r="A54" s="142">
        <f t="shared" si="1"/>
        <v>38</v>
      </c>
      <c r="B54" s="142"/>
      <c r="C54" s="143" t="s">
        <v>243</v>
      </c>
      <c r="D54" s="144" t="s">
        <v>113</v>
      </c>
      <c r="E54" s="144">
        <v>3</v>
      </c>
      <c r="F54" s="145"/>
      <c r="G54" s="145"/>
      <c r="H54" s="146"/>
      <c r="I54" s="147"/>
      <c r="J54" s="145"/>
      <c r="K54" s="145"/>
      <c r="L54" s="145"/>
      <c r="M54" s="145"/>
      <c r="N54" s="145"/>
      <c r="O54" s="145"/>
      <c r="P54" s="145"/>
      <c r="Q54" s="148"/>
    </row>
    <row r="55" spans="1:17" s="149" customFormat="1" ht="31.5">
      <c r="A55" s="142">
        <f t="shared" si="1"/>
        <v>39</v>
      </c>
      <c r="B55" s="142"/>
      <c r="C55" s="143" t="s">
        <v>244</v>
      </c>
      <c r="D55" s="144" t="s">
        <v>113</v>
      </c>
      <c r="E55" s="144">
        <v>9</v>
      </c>
      <c r="F55" s="145"/>
      <c r="G55" s="145"/>
      <c r="H55" s="146"/>
      <c r="I55" s="147"/>
      <c r="J55" s="145"/>
      <c r="K55" s="145"/>
      <c r="L55" s="145"/>
      <c r="M55" s="145"/>
      <c r="N55" s="145"/>
      <c r="O55" s="145"/>
      <c r="P55" s="145"/>
      <c r="Q55" s="148"/>
    </row>
    <row r="56" spans="1:17" s="149" customFormat="1" ht="15.75">
      <c r="A56" s="142">
        <f t="shared" si="1"/>
        <v>40</v>
      </c>
      <c r="B56" s="142"/>
      <c r="C56" s="143" t="s">
        <v>245</v>
      </c>
      <c r="D56" s="144" t="s">
        <v>154</v>
      </c>
      <c r="E56" s="144">
        <v>14</v>
      </c>
      <c r="F56" s="145"/>
      <c r="G56" s="145"/>
      <c r="H56" s="146"/>
      <c r="I56" s="147"/>
      <c r="J56" s="145"/>
      <c r="K56" s="145"/>
      <c r="L56" s="145"/>
      <c r="M56" s="145"/>
      <c r="N56" s="145"/>
      <c r="O56" s="145"/>
      <c r="P56" s="145"/>
      <c r="Q56" s="148"/>
    </row>
    <row r="57" spans="1:17" s="149" customFormat="1" ht="15.75">
      <c r="A57" s="142">
        <f t="shared" si="1"/>
        <v>41</v>
      </c>
      <c r="B57" s="142"/>
      <c r="C57" s="143" t="s">
        <v>246</v>
      </c>
      <c r="D57" s="144" t="s">
        <v>154</v>
      </c>
      <c r="E57" s="144">
        <v>14</v>
      </c>
      <c r="F57" s="145"/>
      <c r="G57" s="145"/>
      <c r="H57" s="146"/>
      <c r="I57" s="147"/>
      <c r="J57" s="145"/>
      <c r="K57" s="145"/>
      <c r="L57" s="145"/>
      <c r="M57" s="145"/>
      <c r="N57" s="145"/>
      <c r="O57" s="145"/>
      <c r="P57" s="145"/>
      <c r="Q57" s="148"/>
    </row>
    <row r="58" spans="1:17" s="149" customFormat="1" ht="15.75">
      <c r="A58" s="142">
        <f t="shared" si="1"/>
        <v>42</v>
      </c>
      <c r="B58" s="142"/>
      <c r="C58" s="143" t="s">
        <v>247</v>
      </c>
      <c r="D58" s="144" t="s">
        <v>154</v>
      </c>
      <c r="E58" s="144">
        <v>27</v>
      </c>
      <c r="F58" s="145"/>
      <c r="G58" s="145"/>
      <c r="H58" s="146"/>
      <c r="I58" s="147"/>
      <c r="J58" s="145"/>
      <c r="K58" s="145"/>
      <c r="L58" s="145"/>
      <c r="M58" s="145"/>
      <c r="N58" s="145"/>
      <c r="O58" s="145"/>
      <c r="P58" s="145"/>
      <c r="Q58" s="148"/>
    </row>
    <row r="59" spans="1:17" s="149" customFormat="1" ht="15.75">
      <c r="A59" s="142">
        <f t="shared" si="1"/>
        <v>43</v>
      </c>
      <c r="B59" s="142"/>
      <c r="C59" s="143" t="s">
        <v>248</v>
      </c>
      <c r="D59" s="144" t="s">
        <v>154</v>
      </c>
      <c r="E59" s="144">
        <v>1</v>
      </c>
      <c r="F59" s="145"/>
      <c r="G59" s="145"/>
      <c r="H59" s="146"/>
      <c r="I59" s="147"/>
      <c r="J59" s="145"/>
      <c r="K59" s="145"/>
      <c r="L59" s="145"/>
      <c r="M59" s="145"/>
      <c r="N59" s="145"/>
      <c r="O59" s="145"/>
      <c r="P59" s="145"/>
      <c r="Q59" s="148"/>
    </row>
    <row r="60" spans="1:17" s="149" customFormat="1" ht="15.75">
      <c r="A60" s="142">
        <f t="shared" si="1"/>
        <v>44</v>
      </c>
      <c r="B60" s="142"/>
      <c r="C60" s="143" t="s">
        <v>249</v>
      </c>
      <c r="D60" s="144" t="s">
        <v>154</v>
      </c>
      <c r="E60" s="144">
        <v>2</v>
      </c>
      <c r="F60" s="145"/>
      <c r="G60" s="145"/>
      <c r="H60" s="146"/>
      <c r="I60" s="147"/>
      <c r="J60" s="145"/>
      <c r="K60" s="145"/>
      <c r="L60" s="145"/>
      <c r="M60" s="145"/>
      <c r="N60" s="145"/>
      <c r="O60" s="145"/>
      <c r="P60" s="145"/>
      <c r="Q60" s="148"/>
    </row>
    <row r="61" spans="1:17" s="149" customFormat="1" ht="15.75">
      <c r="A61" s="142">
        <f t="shared" si="1"/>
        <v>45</v>
      </c>
      <c r="B61" s="142"/>
      <c r="C61" s="143" t="s">
        <v>250</v>
      </c>
      <c r="D61" s="144" t="s">
        <v>154</v>
      </c>
      <c r="E61" s="144">
        <v>15</v>
      </c>
      <c r="F61" s="145"/>
      <c r="G61" s="145"/>
      <c r="H61" s="146"/>
      <c r="I61" s="147"/>
      <c r="J61" s="145"/>
      <c r="K61" s="145"/>
      <c r="L61" s="145"/>
      <c r="M61" s="145"/>
      <c r="N61" s="145"/>
      <c r="O61" s="145"/>
      <c r="P61" s="145"/>
      <c r="Q61" s="148"/>
    </row>
    <row r="62" spans="1:17" s="149" customFormat="1" ht="15.75">
      <c r="A62" s="142">
        <f t="shared" si="1"/>
        <v>46</v>
      </c>
      <c r="B62" s="142"/>
      <c r="C62" s="143" t="s">
        <v>251</v>
      </c>
      <c r="D62" s="144" t="s">
        <v>154</v>
      </c>
      <c r="E62" s="144">
        <v>15</v>
      </c>
      <c r="F62" s="145"/>
      <c r="G62" s="145"/>
      <c r="H62" s="146"/>
      <c r="I62" s="147"/>
      <c r="J62" s="145"/>
      <c r="K62" s="145"/>
      <c r="L62" s="145"/>
      <c r="M62" s="145"/>
      <c r="N62" s="145"/>
      <c r="O62" s="145"/>
      <c r="P62" s="145"/>
      <c r="Q62" s="148"/>
    </row>
    <row r="63" spans="1:17" s="149" customFormat="1" ht="15.75">
      <c r="A63" s="142">
        <f t="shared" si="1"/>
        <v>47</v>
      </c>
      <c r="B63" s="142"/>
      <c r="C63" s="143" t="s">
        <v>252</v>
      </c>
      <c r="D63" s="144" t="s">
        <v>154</v>
      </c>
      <c r="E63" s="144">
        <v>15</v>
      </c>
      <c r="F63" s="145"/>
      <c r="G63" s="145"/>
      <c r="H63" s="146"/>
      <c r="I63" s="147"/>
      <c r="J63" s="145"/>
      <c r="K63" s="145"/>
      <c r="L63" s="145"/>
      <c r="M63" s="145"/>
      <c r="N63" s="145"/>
      <c r="O63" s="145"/>
      <c r="P63" s="145"/>
      <c r="Q63" s="148"/>
    </row>
    <row r="64" spans="1:17" s="149" customFormat="1" ht="15.75">
      <c r="A64" s="142">
        <f t="shared" si="1"/>
        <v>48</v>
      </c>
      <c r="B64" s="142"/>
      <c r="C64" s="143" t="s">
        <v>253</v>
      </c>
      <c r="D64" s="144" t="s">
        <v>154</v>
      </c>
      <c r="E64" s="144">
        <v>36</v>
      </c>
      <c r="F64" s="145"/>
      <c r="G64" s="145"/>
      <c r="H64" s="146"/>
      <c r="I64" s="147"/>
      <c r="J64" s="145"/>
      <c r="K64" s="145"/>
      <c r="L64" s="145"/>
      <c r="M64" s="145"/>
      <c r="N64" s="145"/>
      <c r="O64" s="145"/>
      <c r="P64" s="145"/>
      <c r="Q64" s="148"/>
    </row>
    <row r="65" spans="1:17" s="149" customFormat="1" ht="15.75">
      <c r="A65" s="142">
        <f t="shared" si="1"/>
        <v>49</v>
      </c>
      <c r="B65" s="142"/>
      <c r="C65" s="143" t="s">
        <v>254</v>
      </c>
      <c r="D65" s="144" t="s">
        <v>154</v>
      </c>
      <c r="E65" s="144">
        <v>2</v>
      </c>
      <c r="F65" s="145"/>
      <c r="G65" s="145"/>
      <c r="H65" s="146"/>
      <c r="I65" s="147"/>
      <c r="J65" s="145"/>
      <c r="K65" s="145"/>
      <c r="L65" s="145"/>
      <c r="M65" s="145"/>
      <c r="N65" s="145"/>
      <c r="O65" s="145"/>
      <c r="P65" s="145"/>
      <c r="Q65" s="148"/>
    </row>
    <row r="66" spans="1:17" s="149" customFormat="1" ht="15.75">
      <c r="A66" s="142">
        <f t="shared" si="1"/>
        <v>50</v>
      </c>
      <c r="B66" s="142"/>
      <c r="C66" s="143" t="s">
        <v>255</v>
      </c>
      <c r="D66" s="144" t="s">
        <v>146</v>
      </c>
      <c r="E66" s="144">
        <v>190</v>
      </c>
      <c r="F66" s="145"/>
      <c r="G66" s="145"/>
      <c r="H66" s="146"/>
      <c r="I66" s="147"/>
      <c r="J66" s="145"/>
      <c r="K66" s="145"/>
      <c r="L66" s="145"/>
      <c r="M66" s="145"/>
      <c r="N66" s="145"/>
      <c r="O66" s="145"/>
      <c r="P66" s="145"/>
      <c r="Q66" s="148"/>
    </row>
    <row r="67" spans="1:17" s="149" customFormat="1" ht="15.75">
      <c r="A67" s="142">
        <f t="shared" si="1"/>
        <v>51</v>
      </c>
      <c r="B67" s="142"/>
      <c r="C67" s="143" t="s">
        <v>256</v>
      </c>
      <c r="D67" s="144" t="s">
        <v>146</v>
      </c>
      <c r="E67" s="144">
        <v>120</v>
      </c>
      <c r="F67" s="145"/>
      <c r="G67" s="145"/>
      <c r="H67" s="146"/>
      <c r="I67" s="147"/>
      <c r="J67" s="145"/>
      <c r="K67" s="145"/>
      <c r="L67" s="145"/>
      <c r="M67" s="145"/>
      <c r="N67" s="145"/>
      <c r="O67" s="145"/>
      <c r="P67" s="145"/>
      <c r="Q67" s="148"/>
    </row>
    <row r="68" spans="1:17" s="149" customFormat="1" ht="15.75">
      <c r="A68" s="142">
        <f t="shared" si="1"/>
        <v>52</v>
      </c>
      <c r="B68" s="142"/>
      <c r="C68" s="143" t="s">
        <v>227</v>
      </c>
      <c r="D68" s="144" t="s">
        <v>228</v>
      </c>
      <c r="E68" s="144">
        <v>40</v>
      </c>
      <c r="F68" s="145"/>
      <c r="G68" s="145"/>
      <c r="H68" s="146"/>
      <c r="I68" s="147"/>
      <c r="J68" s="145"/>
      <c r="K68" s="145"/>
      <c r="L68" s="145"/>
      <c r="M68" s="145"/>
      <c r="N68" s="145"/>
      <c r="O68" s="145"/>
      <c r="P68" s="145"/>
      <c r="Q68" s="148"/>
    </row>
    <row r="69" spans="1:17" s="149" customFormat="1" ht="15.75">
      <c r="A69" s="142">
        <v>53</v>
      </c>
      <c r="B69" s="142"/>
      <c r="C69" s="143" t="s">
        <v>257</v>
      </c>
      <c r="D69" s="144" t="s">
        <v>113</v>
      </c>
      <c r="E69" s="144">
        <v>1</v>
      </c>
      <c r="F69" s="145"/>
      <c r="G69" s="145"/>
      <c r="H69" s="146"/>
      <c r="I69" s="147"/>
      <c r="J69" s="145"/>
      <c r="K69" s="145"/>
      <c r="L69" s="145"/>
      <c r="M69" s="145"/>
      <c r="N69" s="145"/>
      <c r="O69" s="145"/>
      <c r="P69" s="145"/>
      <c r="Q69" s="148"/>
    </row>
    <row r="70" spans="1:16" ht="15.75">
      <c r="A70" s="176"/>
      <c r="B70" s="176"/>
      <c r="C70" s="194" t="s">
        <v>34</v>
      </c>
      <c r="D70" s="177"/>
      <c r="E70" s="178"/>
      <c r="F70" s="179"/>
      <c r="G70" s="179"/>
      <c r="H70" s="179"/>
      <c r="I70" s="179"/>
      <c r="J70" s="179"/>
      <c r="K70" s="179"/>
      <c r="L70" s="179"/>
      <c r="M70" s="179"/>
      <c r="N70" s="179"/>
      <c r="O70" s="180"/>
      <c r="P70" s="145"/>
    </row>
    <row r="71" spans="1:17" s="155" customFormat="1" ht="31.5">
      <c r="A71" s="177"/>
      <c r="B71" s="177"/>
      <c r="C71" s="194" t="s">
        <v>288</v>
      </c>
      <c r="D71" s="181"/>
      <c r="E71" s="182"/>
      <c r="F71" s="179"/>
      <c r="G71" s="179"/>
      <c r="H71" s="179"/>
      <c r="I71" s="179"/>
      <c r="J71" s="179"/>
      <c r="K71" s="179"/>
      <c r="L71" s="183"/>
      <c r="M71" s="179"/>
      <c r="N71" s="184"/>
      <c r="O71" s="180"/>
      <c r="P71" s="145"/>
      <c r="Q71" s="156"/>
    </row>
    <row r="72" spans="1:16" ht="15.75">
      <c r="A72" s="177"/>
      <c r="B72" s="177"/>
      <c r="C72" s="194" t="s">
        <v>289</v>
      </c>
      <c r="D72" s="177" t="s">
        <v>130</v>
      </c>
      <c r="E72" s="182"/>
      <c r="F72" s="179"/>
      <c r="G72" s="179"/>
      <c r="H72" s="179"/>
      <c r="I72" s="179"/>
      <c r="J72" s="179"/>
      <c r="K72" s="179"/>
      <c r="L72" s="179"/>
      <c r="M72" s="179"/>
      <c r="N72" s="184"/>
      <c r="O72" s="180"/>
      <c r="P72" s="145"/>
    </row>
    <row r="75" spans="3:6" ht="15">
      <c r="C75" t="s">
        <v>14</v>
      </c>
      <c r="F75" s="262" t="s">
        <v>292</v>
      </c>
    </row>
    <row r="76" ht="15">
      <c r="C76" s="37" t="s">
        <v>15</v>
      </c>
    </row>
    <row r="77" ht="12.75">
      <c r="C77" t="s">
        <v>40</v>
      </c>
    </row>
  </sheetData>
  <mergeCells count="12">
    <mergeCell ref="L10:P10"/>
    <mergeCell ref="E11:E12"/>
    <mergeCell ref="F11:K11"/>
    <mergeCell ref="L11:P11"/>
    <mergeCell ref="A11:A12"/>
    <mergeCell ref="B11:B12"/>
    <mergeCell ref="C11:C12"/>
    <mergeCell ref="D11:D12"/>
    <mergeCell ref="A1:O1"/>
    <mergeCell ref="A2:O2"/>
    <mergeCell ref="A3:O3"/>
    <mergeCell ref="A7:D7"/>
  </mergeCells>
  <printOptions/>
  <pageMargins left="0.7875" right="0.7875" top="0.68" bottom="1.0527777777777778" header="0.4" footer="0.7875"/>
  <pageSetup horizontalDpi="300" verticalDpi="300" orientation="landscape" paperSize="9" r:id="rId1"/>
  <headerFooter alignWithMargins="0">
    <oddFooter>&amp;LIepirkums "Ģimeņu atbalsta centra rekonstrukcijas būvdarbi Mārcienā", identifikācijas numurs MNP2011/9_ELFLA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9"/>
  <sheetViews>
    <sheetView zoomScale="79" zoomScaleNormal="79" workbookViewId="0" topLeftCell="A1">
      <selection activeCell="R11" sqref="R11"/>
    </sheetView>
  </sheetViews>
  <sheetFormatPr defaultColWidth="9.140625" defaultRowHeight="12.75"/>
  <cols>
    <col min="1" max="1" width="4.28125" style="111" customWidth="1"/>
    <col min="2" max="2" width="6.57421875" style="111" customWidth="1"/>
    <col min="3" max="3" width="38.57421875" style="112" customWidth="1"/>
    <col min="4" max="4" width="7.421875" style="113" customWidth="1"/>
    <col min="5" max="5" width="5.57421875" style="111" customWidth="1"/>
    <col min="6" max="6" width="6.140625" style="114" customWidth="1"/>
    <col min="7" max="7" width="6.140625" style="115" customWidth="1"/>
    <col min="8" max="9" width="6.140625" style="116" customWidth="1"/>
    <col min="10" max="15" width="6.140625" style="40" customWidth="1"/>
    <col min="16" max="16" width="6.140625" style="117" customWidth="1"/>
    <col min="17" max="17" width="9.140625" style="118" customWidth="1"/>
    <col min="18" max="255" width="9.140625" style="117" customWidth="1"/>
    <col min="256" max="16384" width="9.140625" style="93" customWidth="1"/>
  </cols>
  <sheetData>
    <row r="1" spans="1:256" s="121" customFormat="1" ht="15.75">
      <c r="A1" s="253" t="s">
        <v>258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19"/>
      <c r="Q1" s="120"/>
      <c r="IV1" s="93"/>
    </row>
    <row r="2" spans="1:16" ht="15.75" customHeight="1">
      <c r="A2" s="254" t="s">
        <v>33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122"/>
    </row>
    <row r="3" spans="1:256" s="121" customFormat="1" ht="16.5">
      <c r="A3" s="255" t="s">
        <v>171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123"/>
      <c r="Q3" s="120"/>
      <c r="IV3" s="93"/>
    </row>
    <row r="4" spans="1:256" s="121" customFormat="1" ht="15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0"/>
      <c r="IV4" s="93"/>
    </row>
    <row r="5" spans="1:256" s="121" customFormat="1" ht="15.75">
      <c r="A5" s="3" t="s">
        <v>1</v>
      </c>
      <c r="B5" s="4"/>
      <c r="C5"/>
      <c r="D5"/>
      <c r="E5" s="5"/>
      <c r="F5" s="40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0"/>
      <c r="IV5" s="93"/>
    </row>
    <row r="6" spans="1:256" s="121" customFormat="1" ht="15" customHeight="1">
      <c r="A6" s="227" t="s">
        <v>2</v>
      </c>
      <c r="B6" s="227"/>
      <c r="C6" s="227"/>
      <c r="D6" s="227"/>
      <c r="E6" s="5"/>
      <c r="F6" s="40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0"/>
      <c r="IV6" s="93"/>
    </row>
    <row r="7" spans="1:256" s="117" customFormat="1" ht="15.75">
      <c r="A7" s="3" t="s">
        <v>3</v>
      </c>
      <c r="B7" s="4"/>
      <c r="C7"/>
      <c r="D7"/>
      <c r="E7" s="5"/>
      <c r="F7" s="40"/>
      <c r="G7" s="40"/>
      <c r="H7" s="116"/>
      <c r="I7" s="126"/>
      <c r="Q7" s="118"/>
      <c r="IV7" s="93"/>
    </row>
    <row r="8" spans="1:16" ht="15.75">
      <c r="A8" s="3" t="s">
        <v>4</v>
      </c>
      <c r="B8" s="4"/>
      <c r="C8"/>
      <c r="D8"/>
      <c r="E8" s="5"/>
      <c r="F8" s="41"/>
      <c r="G8" s="127"/>
      <c r="H8" s="128"/>
      <c r="I8" s="128"/>
      <c r="J8" s="129"/>
      <c r="K8" s="129"/>
      <c r="L8" s="129"/>
      <c r="M8" s="129"/>
      <c r="N8" s="129"/>
      <c r="O8" s="130" t="s">
        <v>197</v>
      </c>
      <c r="P8" s="131"/>
    </row>
    <row r="9" spans="1:16" ht="15.75">
      <c r="A9" s="132" t="s">
        <v>198</v>
      </c>
      <c r="B9" s="133"/>
      <c r="D9" s="134"/>
      <c r="E9" s="135"/>
      <c r="F9" s="41"/>
      <c r="G9" s="127"/>
      <c r="H9" s="128"/>
      <c r="I9" s="128"/>
      <c r="J9" s="129"/>
      <c r="K9" s="129"/>
      <c r="L9" s="132"/>
      <c r="M9" s="121"/>
      <c r="N9" s="121"/>
      <c r="O9" s="130"/>
      <c r="P9" s="131"/>
    </row>
    <row r="10" spans="1:16" ht="20.25" customHeight="1">
      <c r="A10" s="256" t="s">
        <v>16</v>
      </c>
      <c r="B10" s="259" t="s">
        <v>42</v>
      </c>
      <c r="C10" s="260" t="s">
        <v>199</v>
      </c>
      <c r="D10" s="261" t="s">
        <v>43</v>
      </c>
      <c r="E10" s="256" t="s">
        <v>44</v>
      </c>
      <c r="F10" s="257" t="s">
        <v>173</v>
      </c>
      <c r="G10" s="257"/>
      <c r="H10" s="257"/>
      <c r="I10" s="257"/>
      <c r="J10" s="257"/>
      <c r="K10" s="257"/>
      <c r="L10" s="258" t="s">
        <v>174</v>
      </c>
      <c r="M10" s="258"/>
      <c r="N10" s="258"/>
      <c r="O10" s="258"/>
      <c r="P10" s="258"/>
    </row>
    <row r="11" spans="1:16" ht="96.75" customHeight="1">
      <c r="A11" s="256"/>
      <c r="B11" s="259"/>
      <c r="C11" s="260"/>
      <c r="D11" s="261"/>
      <c r="E11" s="256"/>
      <c r="F11" s="139" t="s">
        <v>200</v>
      </c>
      <c r="G11" s="138" t="s">
        <v>201</v>
      </c>
      <c r="H11" s="140" t="s">
        <v>202</v>
      </c>
      <c r="I11" s="140" t="s">
        <v>203</v>
      </c>
      <c r="J11" s="139" t="s">
        <v>204</v>
      </c>
      <c r="K11" s="139" t="s">
        <v>205</v>
      </c>
      <c r="L11" s="139" t="s">
        <v>206</v>
      </c>
      <c r="M11" s="139" t="s">
        <v>202</v>
      </c>
      <c r="N11" s="139" t="s">
        <v>203</v>
      </c>
      <c r="O11" s="139" t="s">
        <v>204</v>
      </c>
      <c r="P11" s="264" t="s">
        <v>207</v>
      </c>
    </row>
    <row r="12" spans="1:16" ht="30" customHeight="1">
      <c r="A12" s="136"/>
      <c r="B12" s="224">
        <v>1</v>
      </c>
      <c r="C12" s="224">
        <v>2</v>
      </c>
      <c r="D12" s="224">
        <v>3</v>
      </c>
      <c r="E12" s="224">
        <v>4</v>
      </c>
      <c r="F12" s="224">
        <v>5</v>
      </c>
      <c r="G12" s="224">
        <v>6</v>
      </c>
      <c r="H12" s="224">
        <v>7</v>
      </c>
      <c r="I12" s="224">
        <v>8</v>
      </c>
      <c r="J12" s="224">
        <v>9</v>
      </c>
      <c r="K12" s="224">
        <v>10</v>
      </c>
      <c r="L12" s="224">
        <v>11</v>
      </c>
      <c r="M12" s="224">
        <v>12</v>
      </c>
      <c r="N12" s="224">
        <v>13</v>
      </c>
      <c r="O12" s="224">
        <v>14</v>
      </c>
      <c r="P12" s="158">
        <v>15</v>
      </c>
    </row>
    <row r="13" spans="1:256" s="149" customFormat="1" ht="94.5">
      <c r="A13" s="142">
        <v>1</v>
      </c>
      <c r="B13" s="142"/>
      <c r="C13" s="143" t="s">
        <v>259</v>
      </c>
      <c r="D13" s="144" t="s">
        <v>113</v>
      </c>
      <c r="E13" s="144">
        <v>1</v>
      </c>
      <c r="F13" s="145"/>
      <c r="G13" s="145"/>
      <c r="H13" s="146"/>
      <c r="I13" s="147"/>
      <c r="J13" s="145"/>
      <c r="K13" s="145"/>
      <c r="L13" s="145"/>
      <c r="M13" s="145"/>
      <c r="N13" s="145"/>
      <c r="O13" s="145"/>
      <c r="P13" s="268"/>
      <c r="Q13" s="148"/>
      <c r="IV13" s="93"/>
    </row>
    <row r="14" spans="1:256" s="149" customFormat="1" ht="31.5">
      <c r="A14" s="142">
        <v>2</v>
      </c>
      <c r="B14" s="142"/>
      <c r="C14" s="143" t="s">
        <v>260</v>
      </c>
      <c r="D14" s="144" t="s">
        <v>154</v>
      </c>
      <c r="E14" s="144">
        <v>4</v>
      </c>
      <c r="F14" s="145"/>
      <c r="G14" s="145"/>
      <c r="H14" s="146"/>
      <c r="I14" s="147"/>
      <c r="J14" s="145"/>
      <c r="K14" s="145"/>
      <c r="L14" s="145"/>
      <c r="M14" s="145"/>
      <c r="N14" s="145"/>
      <c r="O14" s="145"/>
      <c r="P14" s="145"/>
      <c r="Q14" s="148"/>
      <c r="IV14" s="93"/>
    </row>
    <row r="15" spans="1:256" s="149" customFormat="1" ht="31.5">
      <c r="A15" s="142">
        <v>3</v>
      </c>
      <c r="B15" s="142"/>
      <c r="C15" s="143" t="s">
        <v>261</v>
      </c>
      <c r="D15" s="144" t="s">
        <v>154</v>
      </c>
      <c r="E15" s="144">
        <v>3</v>
      </c>
      <c r="F15" s="145"/>
      <c r="G15" s="145"/>
      <c r="H15" s="146"/>
      <c r="I15" s="147"/>
      <c r="J15" s="145"/>
      <c r="K15" s="145"/>
      <c r="L15" s="145"/>
      <c r="M15" s="145"/>
      <c r="N15" s="145"/>
      <c r="O15" s="145"/>
      <c r="P15" s="145"/>
      <c r="Q15" s="148"/>
      <c r="IV15" s="93"/>
    </row>
    <row r="16" spans="1:256" s="149" customFormat="1" ht="31.5">
      <c r="A16" s="142">
        <v>4</v>
      </c>
      <c r="B16" s="142"/>
      <c r="C16" s="143" t="s">
        <v>262</v>
      </c>
      <c r="D16" s="144" t="s">
        <v>154</v>
      </c>
      <c r="E16" s="144">
        <v>4</v>
      </c>
      <c r="F16" s="145"/>
      <c r="G16" s="145"/>
      <c r="H16" s="146"/>
      <c r="I16" s="147"/>
      <c r="J16" s="145"/>
      <c r="K16" s="145"/>
      <c r="L16" s="145"/>
      <c r="M16" s="145"/>
      <c r="N16" s="145"/>
      <c r="O16" s="145"/>
      <c r="P16" s="145"/>
      <c r="Q16" s="148"/>
      <c r="IV16" s="93"/>
    </row>
    <row r="17" spans="1:256" s="149" customFormat="1" ht="31.5">
      <c r="A17" s="142">
        <v>5</v>
      </c>
      <c r="B17" s="142"/>
      <c r="C17" s="143" t="s">
        <v>263</v>
      </c>
      <c r="D17" s="144" t="s">
        <v>154</v>
      </c>
      <c r="E17" s="144">
        <v>1</v>
      </c>
      <c r="F17" s="145"/>
      <c r="G17" s="145"/>
      <c r="H17" s="146"/>
      <c r="I17" s="147"/>
      <c r="J17" s="145"/>
      <c r="K17" s="145"/>
      <c r="L17" s="145"/>
      <c r="M17" s="145"/>
      <c r="N17" s="145"/>
      <c r="O17" s="145"/>
      <c r="P17" s="145"/>
      <c r="Q17" s="148"/>
      <c r="IV17" s="93"/>
    </row>
    <row r="18" spans="1:256" s="149" customFormat="1" ht="31.5">
      <c r="A18" s="142">
        <v>6</v>
      </c>
      <c r="B18" s="142"/>
      <c r="C18" s="143" t="s">
        <v>264</v>
      </c>
      <c r="D18" s="144" t="s">
        <v>154</v>
      </c>
      <c r="E18" s="144">
        <v>27</v>
      </c>
      <c r="F18" s="145"/>
      <c r="G18" s="145"/>
      <c r="H18" s="146"/>
      <c r="I18" s="147"/>
      <c r="J18" s="145"/>
      <c r="K18" s="145"/>
      <c r="L18" s="145"/>
      <c r="M18" s="145"/>
      <c r="N18" s="145"/>
      <c r="O18" s="145"/>
      <c r="P18" s="145"/>
      <c r="Q18" s="148"/>
      <c r="IV18" s="93"/>
    </row>
    <row r="19" spans="1:256" s="149" customFormat="1" ht="31.5">
      <c r="A19" s="142">
        <v>7</v>
      </c>
      <c r="B19" s="142"/>
      <c r="C19" s="143" t="s">
        <v>265</v>
      </c>
      <c r="D19" s="144" t="s">
        <v>154</v>
      </c>
      <c r="E19" s="144">
        <v>14</v>
      </c>
      <c r="F19" s="145"/>
      <c r="G19" s="145"/>
      <c r="H19" s="146"/>
      <c r="I19" s="147"/>
      <c r="J19" s="145"/>
      <c r="K19" s="145"/>
      <c r="L19" s="145"/>
      <c r="M19" s="145"/>
      <c r="N19" s="145"/>
      <c r="O19" s="145"/>
      <c r="P19" s="145"/>
      <c r="Q19" s="148"/>
      <c r="IV19" s="93"/>
    </row>
    <row r="20" spans="1:256" s="149" customFormat="1" ht="31.5">
      <c r="A20" s="142">
        <v>8</v>
      </c>
      <c r="B20" s="142"/>
      <c r="C20" s="143" t="s">
        <v>266</v>
      </c>
      <c r="D20" s="144" t="s">
        <v>154</v>
      </c>
      <c r="E20" s="144">
        <v>21</v>
      </c>
      <c r="F20" s="145"/>
      <c r="G20" s="145"/>
      <c r="H20" s="146"/>
      <c r="I20" s="147"/>
      <c r="J20" s="145"/>
      <c r="K20" s="145"/>
      <c r="L20" s="145"/>
      <c r="M20" s="145"/>
      <c r="N20" s="145"/>
      <c r="O20" s="145"/>
      <c r="P20" s="145"/>
      <c r="Q20" s="148"/>
      <c r="IV20" s="93"/>
    </row>
    <row r="21" spans="1:256" s="149" customFormat="1" ht="31.5">
      <c r="A21" s="142">
        <v>9</v>
      </c>
      <c r="B21" s="142"/>
      <c r="C21" s="143" t="s">
        <v>267</v>
      </c>
      <c r="D21" s="144" t="s">
        <v>154</v>
      </c>
      <c r="E21" s="144">
        <v>3</v>
      </c>
      <c r="F21" s="145"/>
      <c r="G21" s="145"/>
      <c r="H21" s="146"/>
      <c r="I21" s="147"/>
      <c r="J21" s="145"/>
      <c r="K21" s="145"/>
      <c r="L21" s="145"/>
      <c r="M21" s="145"/>
      <c r="N21" s="145"/>
      <c r="O21" s="145"/>
      <c r="P21" s="145"/>
      <c r="Q21" s="148"/>
      <c r="IV21" s="93"/>
    </row>
    <row r="22" spans="1:256" s="149" customFormat="1" ht="31.5">
      <c r="A22" s="142">
        <v>10</v>
      </c>
      <c r="B22" s="142"/>
      <c r="C22" s="143" t="s">
        <v>268</v>
      </c>
      <c r="D22" s="144" t="s">
        <v>154</v>
      </c>
      <c r="E22" s="144">
        <v>1</v>
      </c>
      <c r="F22" s="145"/>
      <c r="G22" s="145"/>
      <c r="H22" s="146"/>
      <c r="I22" s="147"/>
      <c r="J22" s="145"/>
      <c r="K22" s="145"/>
      <c r="L22" s="145"/>
      <c r="M22" s="145"/>
      <c r="N22" s="145"/>
      <c r="O22" s="145"/>
      <c r="P22" s="145"/>
      <c r="Q22" s="148"/>
      <c r="IV22" s="93"/>
    </row>
    <row r="23" spans="1:256" s="149" customFormat="1" ht="31.5">
      <c r="A23" s="142">
        <v>11</v>
      </c>
      <c r="B23" s="142"/>
      <c r="C23" s="143" t="s">
        <v>269</v>
      </c>
      <c r="D23" s="144" t="s">
        <v>154</v>
      </c>
      <c r="E23" s="144">
        <v>3</v>
      </c>
      <c r="F23" s="145"/>
      <c r="G23" s="145"/>
      <c r="H23" s="146"/>
      <c r="I23" s="147"/>
      <c r="J23" s="145"/>
      <c r="K23" s="145"/>
      <c r="L23" s="145"/>
      <c r="M23" s="145"/>
      <c r="N23" s="145"/>
      <c r="O23" s="145"/>
      <c r="P23" s="145"/>
      <c r="Q23" s="148"/>
      <c r="IV23" s="93"/>
    </row>
    <row r="24" spans="1:256" s="149" customFormat="1" ht="31.5">
      <c r="A24" s="142">
        <v>12</v>
      </c>
      <c r="B24" s="142"/>
      <c r="C24" s="143" t="s">
        <v>270</v>
      </c>
      <c r="D24" s="144" t="s">
        <v>154</v>
      </c>
      <c r="E24" s="144">
        <v>17</v>
      </c>
      <c r="F24" s="145"/>
      <c r="G24" s="145"/>
      <c r="H24" s="146"/>
      <c r="I24" s="147"/>
      <c r="J24" s="145"/>
      <c r="K24" s="145"/>
      <c r="L24" s="145"/>
      <c r="M24" s="145"/>
      <c r="N24" s="145"/>
      <c r="O24" s="145"/>
      <c r="P24" s="145"/>
      <c r="Q24" s="148"/>
      <c r="IV24" s="93"/>
    </row>
    <row r="25" spans="1:256" s="149" customFormat="1" ht="31.5">
      <c r="A25" s="142">
        <v>13</v>
      </c>
      <c r="B25" s="142"/>
      <c r="C25" s="143" t="s">
        <v>271</v>
      </c>
      <c r="D25" s="144" t="s">
        <v>154</v>
      </c>
      <c r="E25" s="144">
        <v>5</v>
      </c>
      <c r="F25" s="145"/>
      <c r="G25" s="145"/>
      <c r="H25" s="146"/>
      <c r="I25" s="147"/>
      <c r="J25" s="145"/>
      <c r="K25" s="145"/>
      <c r="L25" s="145"/>
      <c r="M25" s="145"/>
      <c r="N25" s="145"/>
      <c r="O25" s="145"/>
      <c r="P25" s="145"/>
      <c r="Q25" s="148"/>
      <c r="IV25" s="93"/>
    </row>
    <row r="26" spans="1:256" s="149" customFormat="1" ht="31.5">
      <c r="A26" s="142">
        <v>14</v>
      </c>
      <c r="B26" s="142"/>
      <c r="C26" s="143" t="s">
        <v>272</v>
      </c>
      <c r="D26" s="144" t="s">
        <v>154</v>
      </c>
      <c r="E26" s="144">
        <v>7</v>
      </c>
      <c r="F26" s="145"/>
      <c r="G26" s="145"/>
      <c r="H26" s="146"/>
      <c r="I26" s="147"/>
      <c r="J26" s="145"/>
      <c r="K26" s="145"/>
      <c r="L26" s="145"/>
      <c r="M26" s="145"/>
      <c r="N26" s="145"/>
      <c r="O26" s="145"/>
      <c r="P26" s="145"/>
      <c r="Q26" s="148"/>
      <c r="IV26" s="93"/>
    </row>
    <row r="27" spans="1:256" s="149" customFormat="1" ht="31.5">
      <c r="A27" s="142">
        <v>15</v>
      </c>
      <c r="B27" s="142"/>
      <c r="C27" s="143" t="s">
        <v>273</v>
      </c>
      <c r="D27" s="144" t="s">
        <v>154</v>
      </c>
      <c r="E27" s="144">
        <v>3</v>
      </c>
      <c r="F27" s="145"/>
      <c r="G27" s="145"/>
      <c r="H27" s="147"/>
      <c r="I27" s="147"/>
      <c r="J27" s="145"/>
      <c r="K27" s="145"/>
      <c r="L27" s="145"/>
      <c r="M27" s="145"/>
      <c r="N27" s="145"/>
      <c r="O27" s="145"/>
      <c r="P27" s="145"/>
      <c r="Q27" s="148"/>
      <c r="IV27" s="93"/>
    </row>
    <row r="28" spans="1:256" s="149" customFormat="1" ht="31.5">
      <c r="A28" s="142">
        <v>16</v>
      </c>
      <c r="B28" s="142"/>
      <c r="C28" s="143" t="s">
        <v>274</v>
      </c>
      <c r="D28" s="144" t="s">
        <v>154</v>
      </c>
      <c r="E28" s="144">
        <v>10</v>
      </c>
      <c r="F28" s="150"/>
      <c r="G28" s="150"/>
      <c r="H28" s="147"/>
      <c r="I28" s="147"/>
      <c r="J28" s="145"/>
      <c r="K28" s="145"/>
      <c r="L28" s="145"/>
      <c r="M28" s="145"/>
      <c r="N28" s="145"/>
      <c r="O28" s="145"/>
      <c r="P28" s="145"/>
      <c r="Q28" s="148"/>
      <c r="IV28" s="93"/>
    </row>
    <row r="29" spans="1:256" s="149" customFormat="1" ht="31.5">
      <c r="A29" s="142">
        <v>17</v>
      </c>
      <c r="B29" s="142"/>
      <c r="C29" s="143" t="s">
        <v>275</v>
      </c>
      <c r="D29" s="144" t="s">
        <v>154</v>
      </c>
      <c r="E29" s="144">
        <v>3</v>
      </c>
      <c r="F29" s="145"/>
      <c r="G29" s="145"/>
      <c r="H29" s="146"/>
      <c r="I29" s="147"/>
      <c r="J29" s="145"/>
      <c r="K29" s="145"/>
      <c r="L29" s="145"/>
      <c r="M29" s="145"/>
      <c r="N29" s="145"/>
      <c r="O29" s="145"/>
      <c r="P29" s="145"/>
      <c r="Q29" s="148"/>
      <c r="IV29" s="93"/>
    </row>
    <row r="30" spans="1:256" s="149" customFormat="1" ht="31.5">
      <c r="A30" s="142">
        <v>18</v>
      </c>
      <c r="B30" s="142"/>
      <c r="C30" s="143" t="s">
        <v>276</v>
      </c>
      <c r="D30" s="144" t="s">
        <v>154</v>
      </c>
      <c r="E30" s="144">
        <v>11</v>
      </c>
      <c r="F30" s="145"/>
      <c r="G30" s="145"/>
      <c r="H30" s="146"/>
      <c r="I30" s="147"/>
      <c r="J30" s="145"/>
      <c r="K30" s="145"/>
      <c r="L30" s="145"/>
      <c r="M30" s="145"/>
      <c r="N30" s="145"/>
      <c r="O30" s="145"/>
      <c r="P30" s="145"/>
      <c r="Q30" s="148"/>
      <c r="IV30" s="93"/>
    </row>
    <row r="31" spans="1:256" s="149" customFormat="1" ht="31.5">
      <c r="A31" s="142">
        <v>19</v>
      </c>
      <c r="B31" s="142"/>
      <c r="C31" s="143" t="s">
        <v>277</v>
      </c>
      <c r="D31" s="144" t="s">
        <v>154</v>
      </c>
      <c r="E31" s="144">
        <v>1</v>
      </c>
      <c r="F31" s="145"/>
      <c r="G31" s="145"/>
      <c r="H31" s="146"/>
      <c r="I31" s="147"/>
      <c r="J31" s="145"/>
      <c r="K31" s="145"/>
      <c r="L31" s="145"/>
      <c r="M31" s="145"/>
      <c r="N31" s="145"/>
      <c r="O31" s="145"/>
      <c r="P31" s="145"/>
      <c r="Q31" s="148"/>
      <c r="IV31" s="93"/>
    </row>
    <row r="32" spans="1:256" s="149" customFormat="1" ht="15.75">
      <c r="A32" s="142">
        <v>20</v>
      </c>
      <c r="B32" s="142"/>
      <c r="C32" s="143" t="s">
        <v>278</v>
      </c>
      <c r="D32" s="144" t="s">
        <v>146</v>
      </c>
      <c r="E32" s="144">
        <v>174</v>
      </c>
      <c r="F32" s="145"/>
      <c r="G32" s="145"/>
      <c r="H32" s="146"/>
      <c r="I32" s="147"/>
      <c r="J32" s="145"/>
      <c r="K32" s="145"/>
      <c r="L32" s="145"/>
      <c r="M32" s="145"/>
      <c r="N32" s="145"/>
      <c r="O32" s="145"/>
      <c r="P32" s="145"/>
      <c r="Q32" s="148"/>
      <c r="IV32" s="93"/>
    </row>
    <row r="33" spans="1:256" s="149" customFormat="1" ht="15.75">
      <c r="A33" s="142">
        <v>21</v>
      </c>
      <c r="B33" s="142"/>
      <c r="C33" s="143" t="s">
        <v>279</v>
      </c>
      <c r="D33" s="144" t="s">
        <v>146</v>
      </c>
      <c r="E33" s="144">
        <v>95</v>
      </c>
      <c r="F33" s="145"/>
      <c r="G33" s="145"/>
      <c r="H33" s="146"/>
      <c r="I33" s="147"/>
      <c r="J33" s="145"/>
      <c r="K33" s="145"/>
      <c r="L33" s="145"/>
      <c r="M33" s="145"/>
      <c r="N33" s="145"/>
      <c r="O33" s="145"/>
      <c r="P33" s="145"/>
      <c r="Q33" s="148"/>
      <c r="IV33" s="93"/>
    </row>
    <row r="34" spans="1:256" s="149" customFormat="1" ht="15.75">
      <c r="A34" s="142">
        <v>22</v>
      </c>
      <c r="B34" s="142"/>
      <c r="C34" s="143" t="s">
        <v>280</v>
      </c>
      <c r="D34" s="144" t="s">
        <v>146</v>
      </c>
      <c r="E34" s="144">
        <v>102</v>
      </c>
      <c r="F34" s="145"/>
      <c r="G34" s="145"/>
      <c r="H34" s="146"/>
      <c r="I34" s="147"/>
      <c r="J34" s="145"/>
      <c r="K34" s="145"/>
      <c r="L34" s="145"/>
      <c r="M34" s="145"/>
      <c r="N34" s="145"/>
      <c r="O34" s="145"/>
      <c r="P34" s="145"/>
      <c r="Q34" s="148"/>
      <c r="IV34" s="93"/>
    </row>
    <row r="35" spans="1:256" s="149" customFormat="1" ht="15.75">
      <c r="A35" s="142">
        <v>23</v>
      </c>
      <c r="B35" s="142"/>
      <c r="C35" s="143" t="s">
        <v>281</v>
      </c>
      <c r="D35" s="144" t="s">
        <v>146</v>
      </c>
      <c r="E35" s="144">
        <v>63</v>
      </c>
      <c r="F35" s="145"/>
      <c r="G35" s="145"/>
      <c r="H35" s="146"/>
      <c r="I35" s="147"/>
      <c r="J35" s="145"/>
      <c r="K35" s="145"/>
      <c r="L35" s="145"/>
      <c r="M35" s="145"/>
      <c r="N35" s="145"/>
      <c r="O35" s="145"/>
      <c r="P35" s="145"/>
      <c r="Q35" s="148"/>
      <c r="IV35" s="93"/>
    </row>
    <row r="36" spans="1:256" s="149" customFormat="1" ht="15.75">
      <c r="A36" s="142">
        <v>24</v>
      </c>
      <c r="B36" s="142"/>
      <c r="C36" s="143" t="s">
        <v>282</v>
      </c>
      <c r="D36" s="144" t="s">
        <v>146</v>
      </c>
      <c r="E36" s="144">
        <v>75</v>
      </c>
      <c r="F36" s="145"/>
      <c r="G36" s="145"/>
      <c r="H36" s="146"/>
      <c r="I36" s="147"/>
      <c r="J36" s="145"/>
      <c r="K36" s="145"/>
      <c r="L36" s="145"/>
      <c r="M36" s="145"/>
      <c r="N36" s="145"/>
      <c r="O36" s="145"/>
      <c r="P36" s="145"/>
      <c r="Q36" s="148"/>
      <c r="IV36" s="93"/>
    </row>
    <row r="37" spans="1:256" s="149" customFormat="1" ht="15.75">
      <c r="A37" s="142">
        <v>25</v>
      </c>
      <c r="B37" s="142"/>
      <c r="C37" s="143" t="s">
        <v>283</v>
      </c>
      <c r="D37" s="144" t="s">
        <v>146</v>
      </c>
      <c r="E37" s="144">
        <v>57</v>
      </c>
      <c r="F37" s="145"/>
      <c r="G37" s="145"/>
      <c r="H37" s="146"/>
      <c r="I37" s="147"/>
      <c r="J37" s="145"/>
      <c r="K37" s="145"/>
      <c r="L37" s="145"/>
      <c r="M37" s="145"/>
      <c r="N37" s="145"/>
      <c r="O37" s="145"/>
      <c r="P37" s="145"/>
      <c r="Q37" s="148"/>
      <c r="IV37" s="93"/>
    </row>
    <row r="38" spans="1:256" s="149" customFormat="1" ht="15.75">
      <c r="A38" s="142">
        <v>26</v>
      </c>
      <c r="B38" s="142"/>
      <c r="C38" s="143" t="s">
        <v>284</v>
      </c>
      <c r="D38" s="144" t="s">
        <v>146</v>
      </c>
      <c r="E38" s="144">
        <v>36</v>
      </c>
      <c r="F38" s="145"/>
      <c r="G38" s="145"/>
      <c r="H38" s="146"/>
      <c r="I38" s="147"/>
      <c r="J38" s="145"/>
      <c r="K38" s="145"/>
      <c r="L38" s="145"/>
      <c r="M38" s="145"/>
      <c r="N38" s="145"/>
      <c r="O38" s="145"/>
      <c r="P38" s="145"/>
      <c r="Q38" s="148"/>
      <c r="IV38" s="93"/>
    </row>
    <row r="39" spans="1:256" s="149" customFormat="1" ht="31.5">
      <c r="A39" s="142">
        <v>27</v>
      </c>
      <c r="B39" s="142"/>
      <c r="C39" s="143" t="s">
        <v>285</v>
      </c>
      <c r="D39" s="144" t="s">
        <v>286</v>
      </c>
      <c r="E39" s="144">
        <v>37</v>
      </c>
      <c r="F39" s="145"/>
      <c r="G39" s="145"/>
      <c r="H39" s="146"/>
      <c r="I39" s="147"/>
      <c r="J39" s="145"/>
      <c r="K39" s="145"/>
      <c r="L39" s="145"/>
      <c r="M39" s="145"/>
      <c r="N39" s="145"/>
      <c r="O39" s="145"/>
      <c r="P39" s="145"/>
      <c r="Q39" s="148"/>
      <c r="IV39" s="93"/>
    </row>
    <row r="40" spans="1:256" s="149" customFormat="1" ht="15.75">
      <c r="A40" s="142">
        <v>28</v>
      </c>
      <c r="B40" s="142"/>
      <c r="C40" s="143" t="s">
        <v>287</v>
      </c>
      <c r="D40" s="144" t="s">
        <v>113</v>
      </c>
      <c r="E40" s="144">
        <v>1</v>
      </c>
      <c r="F40" s="145"/>
      <c r="G40" s="145"/>
      <c r="H40" s="146"/>
      <c r="I40" s="147"/>
      <c r="J40" s="145"/>
      <c r="K40" s="145"/>
      <c r="L40" s="145"/>
      <c r="M40" s="145"/>
      <c r="N40" s="145"/>
      <c r="O40" s="145"/>
      <c r="P40" s="145"/>
      <c r="Q40" s="148"/>
      <c r="IV40" s="93"/>
    </row>
    <row r="41" spans="1:256" s="149" customFormat="1" ht="15.75">
      <c r="A41" s="185">
        <v>29</v>
      </c>
      <c r="B41" s="185"/>
      <c r="C41" s="186" t="s">
        <v>257</v>
      </c>
      <c r="D41" s="187" t="s">
        <v>113</v>
      </c>
      <c r="E41" s="187">
        <v>1</v>
      </c>
      <c r="F41" s="188"/>
      <c r="G41" s="188"/>
      <c r="H41" s="189"/>
      <c r="I41" s="190"/>
      <c r="J41" s="188"/>
      <c r="K41" s="188"/>
      <c r="L41" s="188"/>
      <c r="M41" s="188"/>
      <c r="N41" s="188"/>
      <c r="O41" s="188"/>
      <c r="P41" s="188"/>
      <c r="Q41" s="148"/>
      <c r="IV41" s="93"/>
    </row>
    <row r="42" spans="1:256" s="153" customFormat="1" ht="15.75">
      <c r="A42" s="193"/>
      <c r="B42" s="193"/>
      <c r="C42" s="194" t="s">
        <v>34</v>
      </c>
      <c r="D42" s="195"/>
      <c r="E42" s="193"/>
      <c r="F42" s="196"/>
      <c r="G42" s="197"/>
      <c r="H42" s="198"/>
      <c r="I42" s="198"/>
      <c r="J42" s="199"/>
      <c r="K42" s="199"/>
      <c r="L42" s="199"/>
      <c r="M42" s="199"/>
      <c r="N42" s="199"/>
      <c r="O42" s="199"/>
      <c r="P42" s="199"/>
      <c r="Q42" s="152"/>
      <c r="IV42" s="93"/>
    </row>
    <row r="43" spans="1:256" s="153" customFormat="1" ht="31.5">
      <c r="A43" s="193"/>
      <c r="B43" s="193"/>
      <c r="C43" s="194" t="s">
        <v>288</v>
      </c>
      <c r="D43" s="195"/>
      <c r="E43" s="193"/>
      <c r="F43" s="196"/>
      <c r="G43" s="197"/>
      <c r="H43" s="200"/>
      <c r="I43" s="200"/>
      <c r="J43" s="201"/>
      <c r="K43" s="201"/>
      <c r="L43" s="202"/>
      <c r="M43" s="199"/>
      <c r="N43" s="199"/>
      <c r="O43" s="199"/>
      <c r="P43" s="199"/>
      <c r="Q43" s="152"/>
      <c r="IV43" s="93"/>
    </row>
    <row r="44" spans="1:16" ht="15.75">
      <c r="A44" s="203"/>
      <c r="B44" s="203"/>
      <c r="C44" s="194" t="s">
        <v>289</v>
      </c>
      <c r="D44" s="204"/>
      <c r="E44" s="203"/>
      <c r="F44" s="205"/>
      <c r="G44" s="206"/>
      <c r="H44" s="200"/>
      <c r="I44" s="200"/>
      <c r="J44" s="201"/>
      <c r="K44" s="201"/>
      <c r="L44" s="202"/>
      <c r="M44" s="207"/>
      <c r="N44" s="207"/>
      <c r="O44" s="207"/>
      <c r="P44" s="208"/>
    </row>
    <row r="45" spans="8:17" ht="15.75">
      <c r="H45" s="126"/>
      <c r="I45" s="126"/>
      <c r="J45" s="117"/>
      <c r="K45" s="117"/>
      <c r="L45" s="117"/>
      <c r="M45" s="117"/>
      <c r="N45" s="117"/>
      <c r="O45" s="117"/>
      <c r="Q45" s="117"/>
    </row>
    <row r="46" spans="1:15" ht="15.75">
      <c r="A46" s="135"/>
      <c r="B46" s="154"/>
      <c r="H46" s="126"/>
      <c r="I46" s="126"/>
      <c r="J46" s="117"/>
      <c r="K46" s="117"/>
      <c r="L46" s="117"/>
      <c r="M46" s="117"/>
      <c r="N46" s="117"/>
      <c r="O46" s="117"/>
    </row>
    <row r="47" spans="3:6" ht="15">
      <c r="C47" t="s">
        <v>14</v>
      </c>
      <c r="F47" s="262" t="s">
        <v>292</v>
      </c>
    </row>
    <row r="48" ht="15">
      <c r="C48" s="37" t="s">
        <v>15</v>
      </c>
    </row>
    <row r="49" ht="12.75">
      <c r="C49" t="s">
        <v>40</v>
      </c>
    </row>
  </sheetData>
  <mergeCells count="11">
    <mergeCell ref="E10:E11"/>
    <mergeCell ref="F10:K10"/>
    <mergeCell ref="L10:P10"/>
    <mergeCell ref="A10:A11"/>
    <mergeCell ref="B10:B11"/>
    <mergeCell ref="C10:C11"/>
    <mergeCell ref="D10:D11"/>
    <mergeCell ref="A1:O1"/>
    <mergeCell ref="A2:O2"/>
    <mergeCell ref="A3:O3"/>
    <mergeCell ref="A6:D6"/>
  </mergeCells>
  <printOptions/>
  <pageMargins left="0.7875" right="0.7875" top="0.87" bottom="1.0527777777777778" header="0.5" footer="0.7875"/>
  <pageSetup horizontalDpi="300" verticalDpi="300" orientation="landscape" paperSize="9" r:id="rId2"/>
  <headerFooter alignWithMargins="0">
    <oddFooter>&amp;LIepirkums "Ģimeņu atbalsta centra rekonstrukcijas būvdarbi Mārcienā", identifikācijas numurs MNP2011/9_ELFLA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</cp:lastModifiedBy>
  <cp:lastPrinted>2011-03-24T10:12:27Z</cp:lastPrinted>
  <dcterms:created xsi:type="dcterms:W3CDTF">2011-03-24T09:19:59Z</dcterms:created>
  <dcterms:modified xsi:type="dcterms:W3CDTF">2011-03-24T10:12:34Z</dcterms:modified>
  <cp:category/>
  <cp:version/>
  <cp:contentType/>
  <cp:contentStatus/>
</cp:coreProperties>
</file>