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19" activeTab="12"/>
  </bookViews>
  <sheets>
    <sheet name="1-1" sheetId="1" r:id="rId1"/>
    <sheet name="1-2" sheetId="2" r:id="rId2"/>
    <sheet name="1-3" sheetId="3" r:id="rId3"/>
    <sheet name="1-4" sheetId="4" r:id="rId4"/>
    <sheet name="1-5" sheetId="5" r:id="rId5"/>
    <sheet name="1-6" sheetId="6" r:id="rId6"/>
    <sheet name="1-7" sheetId="7" r:id="rId7"/>
    <sheet name="1-8" sheetId="8" r:id="rId8"/>
    <sheet name="1-9" sheetId="9" r:id="rId9"/>
    <sheet name="1-10" sheetId="10" r:id="rId10"/>
    <sheet name="1-11" sheetId="11" r:id="rId11"/>
    <sheet name="1-12" sheetId="12" r:id="rId12"/>
    <sheet name="1-13" sheetId="13" r:id="rId13"/>
    <sheet name="1-14" sheetId="14" r:id="rId14"/>
    <sheet name="1-15" sheetId="15" r:id="rId15"/>
    <sheet name="1-16" sheetId="16" r:id="rId16"/>
    <sheet name="1-17" sheetId="17" r:id="rId17"/>
    <sheet name="1-18" sheetId="18" r:id="rId18"/>
    <sheet name="1-19" sheetId="19" r:id="rId19"/>
    <sheet name="1-20" sheetId="20" r:id="rId20"/>
    <sheet name="1-21" sheetId="21" r:id="rId21"/>
    <sheet name="Kopsavilkums 1 kārta" sheetId="22" r:id="rId22"/>
    <sheet name="2-1" sheetId="23" r:id="rId23"/>
    <sheet name="2-2" sheetId="24" r:id="rId24"/>
    <sheet name="2-3" sheetId="25" r:id="rId25"/>
    <sheet name="2-4" sheetId="26" r:id="rId26"/>
    <sheet name="2-5" sheetId="27" r:id="rId27"/>
    <sheet name="Kopsavilkums 2. kārta" sheetId="28" r:id="rId28"/>
    <sheet name="3-1" sheetId="29" r:id="rId29"/>
    <sheet name="3-2" sheetId="30" r:id="rId30"/>
    <sheet name="3-3" sheetId="31" r:id="rId31"/>
    <sheet name="3-4" sheetId="32" r:id="rId32"/>
    <sheet name="Kopsavilkums 3. kārta" sheetId="33" r:id="rId33"/>
    <sheet name="Koptame" sheetId="34" r:id="rId34"/>
  </sheets>
  <definedNames>
    <definedName name="_xlnm.Print_Area" localSheetId="33">'Koptame'!$A$1:$C$30</definedName>
    <definedName name="_xlnm.Print_Titles" localSheetId="28">'3-1'!$13:$13</definedName>
    <definedName name="_xlnm.Print_Titles" localSheetId="21">'Kopsavilkums 1 kārta'!$17:$19</definedName>
    <definedName name="Excel_BuiltIn_Print_Titles_1">#REF!</definedName>
    <definedName name="Excel_BuiltIn_Print_Titles_2">'1-1'!#REF!</definedName>
    <definedName name="Excel_BuiltIn_Print_Titles_4">'2-1'!#REF!</definedName>
  </definedNames>
  <calcPr fullCalcOnLoad="1"/>
</workbook>
</file>

<file path=xl/sharedStrings.xml><?xml version="1.0" encoding="utf-8"?>
<sst xmlns="http://schemas.openxmlformats.org/spreadsheetml/2006/main" count="4533" uniqueCount="1702">
  <si>
    <t>Sistēmas hlorēšana, noregulēšana un nodošana ekspluatācijā</t>
  </si>
  <si>
    <t>1.1.1.18</t>
  </si>
  <si>
    <t>Palīgmateriāli</t>
  </si>
  <si>
    <t>kpl.</t>
  </si>
  <si>
    <t>1.1.2.</t>
  </si>
  <si>
    <t>Šķērsojums ar esošām komunikācijām</t>
  </si>
  <si>
    <t>1.1.2.1</t>
  </si>
  <si>
    <t>Šķērsojums ar zemsprieguma kabeli ar tā aizsardzību būvdarbu laikā</t>
  </si>
  <si>
    <t>1.1.2.2</t>
  </si>
  <si>
    <t>Aizsargčaulas uzstādīšana elektr. kabeļu komunikāciju aizsardzībai</t>
  </si>
  <si>
    <t>1.1.3.</t>
  </si>
  <si>
    <t>Bojāto segumu atjaunošana u.c. darbi</t>
  </si>
  <si>
    <t>1.1.3.1</t>
  </si>
  <si>
    <t>Asfaltbetona seguma       nojaukšana</t>
  </si>
  <si>
    <t>1.1.3.2</t>
  </si>
  <si>
    <t>Būvgružu iekraušana automašīnās</t>
  </si>
  <si>
    <t>1.1.3.3</t>
  </si>
  <si>
    <t>Būvgružu transportēšana uz izgāztuvi un utilizācija</t>
  </si>
  <si>
    <t>1.1.3.4</t>
  </si>
  <si>
    <t>Smilts pamatnes izlīdzināšana un blietēšana b=300mm (vidēji rupja smilts ar filtr. lielāku par 1 m/dnn)</t>
  </si>
  <si>
    <t>1.1.3.5</t>
  </si>
  <si>
    <t>Šķembu maisījuma segums              250 mm biezumā</t>
  </si>
  <si>
    <t>m2</t>
  </si>
  <si>
    <t>1.1.3.6</t>
  </si>
  <si>
    <t>A/bet.ceļa segums divās kārtās, apakšējā (AC22 base/bin) b=60mm, augšējā (AC11 surf a/bet) b=40mm</t>
  </si>
  <si>
    <t>1.1.3.7</t>
  </si>
  <si>
    <t>Augsnes sagatavošana zālājiem ar 15 cm biezu melnzemes kārtas iestrādi</t>
  </si>
  <si>
    <t>1.1.3.8</t>
  </si>
  <si>
    <t>Zālāju sēšana</t>
  </si>
  <si>
    <t>1.1.3.9</t>
  </si>
  <si>
    <t>Esošās grunts (mālsmilts) izņemšana un aizvešana ar autotransportu uz attālumu līdz 10 km</t>
  </si>
  <si>
    <t>1.1.3.10</t>
  </si>
  <si>
    <t>Esošās grunts aizvietošana ar grunti, ar kuru sasniedzama blietēšanas pakāpe Dr≥95% (smilts)</t>
  </si>
  <si>
    <t>1.1.3.11</t>
  </si>
  <si>
    <t>Žoga remonts</t>
  </si>
  <si>
    <t>1.1.4.</t>
  </si>
  <si>
    <t>Demontāžas darbi</t>
  </si>
  <si>
    <t>1.1.4.1</t>
  </si>
  <si>
    <t>Koku ciršana un celmu rakšana</t>
  </si>
  <si>
    <t>gab</t>
  </si>
  <si>
    <t>1.2.1.</t>
  </si>
  <si>
    <t>1.2.1.1</t>
  </si>
  <si>
    <t>1.2.1.2</t>
  </si>
  <si>
    <t>1.2.1.3</t>
  </si>
  <si>
    <t>Uzskaites mezgli</t>
  </si>
  <si>
    <t>1.2.1.4</t>
  </si>
  <si>
    <t>1.2.1.5</t>
  </si>
  <si>
    <t>Pieslēgums ūdens mērīšanas akai komplektā ar PE100 PN10 SDR17 cauruli De32 - 3 m, savienojošo saskrūvējuma uzmavu De32 - 2 gab., pārejām De63/40 - 2 gab. un pārejām De40/32 - 2 gab.</t>
  </si>
  <si>
    <t>1.2.1.6</t>
  </si>
  <si>
    <t>1.2.1.7</t>
  </si>
  <si>
    <t>1.2.1.8</t>
  </si>
  <si>
    <t>1.2.1.9</t>
  </si>
  <si>
    <t>1.2.1.10</t>
  </si>
  <si>
    <t>1.2.1.11</t>
  </si>
  <si>
    <r>
      <t>PE EM līkuma 45</t>
    </r>
    <r>
      <rPr>
        <vertAlign val="superscript"/>
        <sz val="10"/>
        <rFont val="Arial"/>
        <family val="2"/>
      </rPr>
      <t>0</t>
    </r>
    <r>
      <rPr>
        <sz val="10"/>
        <rFont val="Arial"/>
        <family val="2"/>
      </rPr>
      <t xml:space="preserve"> ar ārējo diemetru 63 mm montāža</t>
    </r>
  </si>
  <si>
    <t>1.2.1.12</t>
  </si>
  <si>
    <t>1.2.1.13</t>
  </si>
  <si>
    <t>1.2.1.14</t>
  </si>
  <si>
    <t>Universālās dubultuzmavas montāža PE caurules De63mm savienošanai ar dažādu materiālu caurulēm</t>
  </si>
  <si>
    <t>1.2.1.15</t>
  </si>
  <si>
    <t>1.2.1.16</t>
  </si>
  <si>
    <t>1.2.1.17</t>
  </si>
  <si>
    <t>1.2.1.18</t>
  </si>
  <si>
    <t>1.2.1.19</t>
  </si>
  <si>
    <t>1.2.2.</t>
  </si>
  <si>
    <t>1.2.2.1</t>
  </si>
  <si>
    <t>1.2.2.2</t>
  </si>
  <si>
    <t>1.2.2.3</t>
  </si>
  <si>
    <t>Šķērsojums ar esošiem spiedvada kanalizācijas tīkliem, ar to aizsardzību būvdarbu laikā</t>
  </si>
  <si>
    <t>1.2.3.</t>
  </si>
  <si>
    <t>1.2.3.1</t>
  </si>
  <si>
    <t>Grants ceļa seguma atjaunošana izbūvējot pamatkārtu no rupjas smilts ar filtrācijas koeficientu &gt; 1m/dnn 30 cm biezumā, otro kārtu ar minerālmateriālu maisījumu 0/63s 12 cm biezumā un virskārtu ar minerālmateriālu maisījumu 0/32s 8 cm biezumā</t>
  </si>
  <si>
    <t>1.2.3.2</t>
  </si>
  <si>
    <t>1.2.3.3</t>
  </si>
  <si>
    <t>1.2.3.4</t>
  </si>
  <si>
    <t>1.2.3.5</t>
  </si>
  <si>
    <t>1.2.3.6</t>
  </si>
  <si>
    <t>Esošās ūdensvada akas rekonstrukcija (pārseguma plātnes un regulējamo gredzenu nomaiņa un lūkas nomaiņa 12.5t) - aka EŪ-2</t>
  </si>
  <si>
    <t>1.2.4.</t>
  </si>
  <si>
    <t>1.2.4.1</t>
  </si>
  <si>
    <t>Esošo ūdensvada tīklu d.100- 50 demontāža</t>
  </si>
  <si>
    <t>1.3.1.</t>
  </si>
  <si>
    <t>1.3.1.1</t>
  </si>
  <si>
    <t>1.3.1.2</t>
  </si>
  <si>
    <t>1.3.1.3</t>
  </si>
  <si>
    <t>Ūdensvada izbūve no PE100 SDR17 materiāla PN10 caurulēm De50, sausā būvgrāvī, dziļumā līdz 2,0 m</t>
  </si>
  <si>
    <t>1.3.1.4</t>
  </si>
  <si>
    <t>Ūdensvada izbūve no PE100 SDR17 materiāla PN10 caurulēm De50, sausā būvgrāvī, dziļumā līdz 2,5 m</t>
  </si>
  <si>
    <t>1.3.1.5</t>
  </si>
  <si>
    <t>Ūdensvada izbūve no PE100 SDR17 materiāla PN10 caurulēm De32, sausā būvgrāvī, dziļumā līdz 2,0 m</t>
  </si>
  <si>
    <t>1.3.1.6</t>
  </si>
  <si>
    <t>Ūdensvada izbūve no PE100 SDR17 materiāla PN10 caurulēm De32, sausā būvgrāvī, dziļumā līdz 2,5 m</t>
  </si>
  <si>
    <t>1.3.1.7</t>
  </si>
  <si>
    <t>1.3.1.8</t>
  </si>
  <si>
    <t>Saliekamā dzelzsbetona grodu akas Dn1000, ar dubultu hidroizolāciju, ķeta lūku                 (25 tn) ar enģi, aku aprīkojumu, montāža sausā būvgrāvī, dziļumā līdz 3,0 m</t>
  </si>
  <si>
    <t>1.3.1.9</t>
  </si>
  <si>
    <t>Saliekamā dzelzsbetona grodu akas Dn1500, ar dubultu hidroizolāciju, ķeta lūku (25 t), aku aprīkojumu, montāža sausā būvgrāvī, dziļumā  līdz 2,5 m</t>
  </si>
  <si>
    <t>1.3.1.10</t>
  </si>
  <si>
    <t>1.3.1.11</t>
  </si>
  <si>
    <t>Pieslēgums ūdens mērīšanas akai komplektā ar PE100 PN10 SDR17 cauruli De32 - 3 m, savienojošo saskrūvējuma uzmavu De32 - 2 gab.</t>
  </si>
  <si>
    <t>1.3.1.12</t>
  </si>
  <si>
    <t>1.3.1.13</t>
  </si>
  <si>
    <t>Pieslēgums ūdens mērīšanas akai komplektā ar PE100 PN10 SDR17 cauruli De40 - 3m un savienojošo saskrūvējuma uzmavu De40 - 2 gab., pārejām De50/40 - 2 gab. un pārejām De40/25 - 2 gab.</t>
  </si>
  <si>
    <t>1.3.1.14</t>
  </si>
  <si>
    <t>1.3.1.15</t>
  </si>
  <si>
    <t>1.3.1.16</t>
  </si>
  <si>
    <t>PE EM trejgabala ar nominālo diametru: 40 mm  montāža</t>
  </si>
  <si>
    <t>1.3.1.17</t>
  </si>
  <si>
    <t>PE EM trejgabala ar nominālo diametru: 50 mm  montāža</t>
  </si>
  <si>
    <t>1.3.1.18</t>
  </si>
  <si>
    <t>1.3.1.19</t>
  </si>
  <si>
    <t>1.3.1.20</t>
  </si>
  <si>
    <t>1.3.1.21</t>
  </si>
  <si>
    <t>1.3.1.22</t>
  </si>
  <si>
    <t>1.3.1.23</t>
  </si>
  <si>
    <t>1.3.1.24</t>
  </si>
  <si>
    <t>PE EM dubultuzmavas - pārejas De63/De32 montāža</t>
  </si>
  <si>
    <t>1.3.1.25</t>
  </si>
  <si>
    <t>PE EM dubultuzmavas - pārejas De63/De50 montāža</t>
  </si>
  <si>
    <t>1.3.1.26</t>
  </si>
  <si>
    <t>Kaļamā  ķeta sedlu uzmavas uzstādīšana ar iekšējo vītni 25 mm apkalpes ventīļa pievienošanai pie ķeta caurules ar nominālo diametru 50 mm</t>
  </si>
  <si>
    <t>1.3.1.27</t>
  </si>
  <si>
    <t>PE EM met. līkuma 90°: ārējais diametrs: 50 mm montāža</t>
  </si>
  <si>
    <t>1.3.1.28</t>
  </si>
  <si>
    <t>PE EM dubultuzmavas De50 montāža</t>
  </si>
  <si>
    <t>1.3.1.29</t>
  </si>
  <si>
    <t>1.3.1.30</t>
  </si>
  <si>
    <t>Gala noslēga De32 mm montāža</t>
  </si>
  <si>
    <t>1.3.1.31</t>
  </si>
  <si>
    <t>Gala noslēga De63 mm montāža</t>
  </si>
  <si>
    <t>1.3.1.32</t>
  </si>
  <si>
    <t xml:space="preserve">Universālās dubultuzmavas montāža caurulei PE De63mm dažādu materiālu cauruļu savienošanai </t>
  </si>
  <si>
    <t>gb</t>
  </si>
  <si>
    <t>1.3.1.33</t>
  </si>
  <si>
    <t>1.3.1.34</t>
  </si>
  <si>
    <t>1.3.1.35</t>
  </si>
  <si>
    <t>1.3.1.36</t>
  </si>
  <si>
    <t>1.3.1.37</t>
  </si>
  <si>
    <t>1.3.2.</t>
  </si>
  <si>
    <t>1.3.2.1</t>
  </si>
  <si>
    <t>Šķērsojums ar esošiem kanalizācijas tīkliem ar to aizsardzību būvdarbu laikā</t>
  </si>
  <si>
    <t xml:space="preserve">vieta </t>
  </si>
  <si>
    <t>1.3.2.2</t>
  </si>
  <si>
    <t>Šķērsojums ar esošiem ūdensvadu (dem.) tīkliem ar to aizsardzību būvdarbu laikā</t>
  </si>
  <si>
    <t>1.3.2.3</t>
  </si>
  <si>
    <t>1.3.2.4</t>
  </si>
  <si>
    <t>1.3.2.5</t>
  </si>
  <si>
    <t>Šķērsojums ar apgaismojuma kabeli, ar tā aizsardzību būvdarbu laikā</t>
  </si>
  <si>
    <t>1.3.2.6</t>
  </si>
  <si>
    <t>Aizsargčaulas uzstādīšana apgaismojuma  kabeļu komunikāciju aizsardzībai</t>
  </si>
  <si>
    <t>1.3.2.7</t>
  </si>
  <si>
    <t>Šķērsojums ar sakaru kabeļu tīkliem ar to aizsardzību būvdarbu laikā</t>
  </si>
  <si>
    <t>1.3.2.8</t>
  </si>
  <si>
    <t>Aizsargčaulas uzstādīšana sakaru. kabeļu komunikāciju aizsardzībai</t>
  </si>
  <si>
    <t>1.3.2.9</t>
  </si>
  <si>
    <t>Šķērsojums ar esošu caurteku, ar tās aizsardzību būvdarbu laikā</t>
  </si>
  <si>
    <t>1.3.3.</t>
  </si>
  <si>
    <t>1.3.3.1</t>
  </si>
  <si>
    <t>1.3.3.2</t>
  </si>
  <si>
    <t>1.3.3.3</t>
  </si>
  <si>
    <t>1.3.3.4</t>
  </si>
  <si>
    <t>1.3.3.5</t>
  </si>
  <si>
    <t>1.3.3.6</t>
  </si>
  <si>
    <t>1.3.4.</t>
  </si>
  <si>
    <t>1.3.4.1</t>
  </si>
  <si>
    <t>Esošo ūdensvada tīklu d.50-d.100 demontāža</t>
  </si>
  <si>
    <t>1.3.4.2</t>
  </si>
  <si>
    <t>Koku ciršana un celmu izrakšana</t>
  </si>
  <si>
    <t>1.4.1.</t>
  </si>
  <si>
    <t>1.4.1.1</t>
  </si>
  <si>
    <t>1.4.1.2</t>
  </si>
  <si>
    <t>1.4.1.3</t>
  </si>
  <si>
    <t>1.4.1.4</t>
  </si>
  <si>
    <t>1.4.1.5</t>
  </si>
  <si>
    <t>1.4.1.6</t>
  </si>
  <si>
    <t>Saliekamā dzelzsbetona grodu akas Dn1000, ar dubultu hidroizolāciju, ķeta lūku                 (40 tn) ar enģi, aku aprīkojumu, montāža sausā būvgrāvī, dziļumā līdz 3,5 m</t>
  </si>
  <si>
    <t>1.4.1.7</t>
  </si>
  <si>
    <t>1.4.1.8</t>
  </si>
  <si>
    <t>1.4.1.9</t>
  </si>
  <si>
    <t>1.4.1.10</t>
  </si>
  <si>
    <t>1.4.1.11</t>
  </si>
  <si>
    <t>1.4.1.12</t>
  </si>
  <si>
    <t>Atloku pārejas Dn100/50 montāža</t>
  </si>
  <si>
    <t>1.4.1.13</t>
  </si>
  <si>
    <t>PE EM met. Pārejas De63/De32 mm montāža</t>
  </si>
  <si>
    <t>1.4.1.14</t>
  </si>
  <si>
    <t>1.4.1.15</t>
  </si>
  <si>
    <t>1.4.1.16</t>
  </si>
  <si>
    <t>Kaļamā  ķeta sedlu uzmavas uzstādīšana ar iekšējo vītni                           25 mm apkalpes ventīļa pievienošanai pie ķeta caurules ar nominālo diametru 50 mm</t>
  </si>
  <si>
    <t>1.4.1.17</t>
  </si>
  <si>
    <t>PE EM met. līkuma 90°: ārējais diametrs: 32 mm montāža</t>
  </si>
  <si>
    <t>1.4.1.18</t>
  </si>
  <si>
    <t>1.4.1.19</t>
  </si>
  <si>
    <t>1.4.1.20</t>
  </si>
  <si>
    <t>1.4.1.21</t>
  </si>
  <si>
    <t>Pieslēgums esošam ūdensvadam d.100 mm</t>
  </si>
  <si>
    <t>1.4.1.22</t>
  </si>
  <si>
    <t>1.4.1.23</t>
  </si>
  <si>
    <t>1.4.1.24</t>
  </si>
  <si>
    <t>1.4.2.</t>
  </si>
  <si>
    <t>1.4.2.1</t>
  </si>
  <si>
    <t>1.4.2.2</t>
  </si>
  <si>
    <t>1.4.2.3</t>
  </si>
  <si>
    <t>1.4.2.4</t>
  </si>
  <si>
    <t>1.4.2.5</t>
  </si>
  <si>
    <t>1.4.2.6</t>
  </si>
  <si>
    <t>Šķērsojums ar esošu siltumtrasi, ar tās aizsardzību būvdarbu laikā</t>
  </si>
  <si>
    <t>1.4.3.</t>
  </si>
  <si>
    <t>1.4.3.1</t>
  </si>
  <si>
    <t>1.4.3.2</t>
  </si>
  <si>
    <t>1.4.3.3</t>
  </si>
  <si>
    <t>1.4.3.4</t>
  </si>
  <si>
    <t>1.4.3.5</t>
  </si>
  <si>
    <t>1.4.3.6</t>
  </si>
  <si>
    <t>1.4.3.7</t>
  </si>
  <si>
    <t>1.4.3.8</t>
  </si>
  <si>
    <t>1.4.3.9</t>
  </si>
  <si>
    <t>1.4.3.10</t>
  </si>
  <si>
    <t>1.4.3.11</t>
  </si>
  <si>
    <t>1.4.3.12</t>
  </si>
  <si>
    <t>1.4.4.</t>
  </si>
  <si>
    <t>1.4.4.1</t>
  </si>
  <si>
    <t>1.5.1.</t>
  </si>
  <si>
    <t>1.5.1.1</t>
  </si>
  <si>
    <t>1.5.1.2</t>
  </si>
  <si>
    <t>1.5.1.3</t>
  </si>
  <si>
    <t>1.5.1.4</t>
  </si>
  <si>
    <t>Pieslēgums ūdens mērīšanas akai komplektā ar PE100 PN10 SDR17 cauruli De40 - 3m un savienojošo saskrūvējuma uzmavu De40 - 2 gab., pārejām De63/40 - 2 gab. un pārejām De40/25 - 2 gab.</t>
  </si>
  <si>
    <t>1.5.1.5</t>
  </si>
  <si>
    <t>1.5.1.6</t>
  </si>
  <si>
    <t>PE EM met. līkuma 90°: ārējais diametrs: 63 mm montāža</t>
  </si>
  <si>
    <t>1.5.1.7</t>
  </si>
  <si>
    <t>1.5.1.8</t>
  </si>
  <si>
    <t>1.5.1.9</t>
  </si>
  <si>
    <t>1.5.1.10</t>
  </si>
  <si>
    <t>1.5.1.11</t>
  </si>
  <si>
    <t>1.5.1.12</t>
  </si>
  <si>
    <t>1.5.1.13</t>
  </si>
  <si>
    <t>1.5.2.</t>
  </si>
  <si>
    <t>1.5.2.1</t>
  </si>
  <si>
    <t>1.5.2.2</t>
  </si>
  <si>
    <t>1.5.2.3</t>
  </si>
  <si>
    <t>1.5.2.4</t>
  </si>
  <si>
    <t>1.5.2.5</t>
  </si>
  <si>
    <t>1.5.2.6</t>
  </si>
  <si>
    <t>1.5.2.7</t>
  </si>
  <si>
    <t>1.5.3.</t>
  </si>
  <si>
    <t>1.5.3.1</t>
  </si>
  <si>
    <t>1.5.3.2</t>
  </si>
  <si>
    <t>1.5.3.3</t>
  </si>
  <si>
    <t>1.5.3.4</t>
  </si>
  <si>
    <t>1.5.3.5</t>
  </si>
  <si>
    <t>1.5.3.6</t>
  </si>
  <si>
    <t>1.5.3.7</t>
  </si>
  <si>
    <t>1.5.3.8</t>
  </si>
  <si>
    <t>1.5.3.9</t>
  </si>
  <si>
    <t>1.5.3.10</t>
  </si>
  <si>
    <t>1.5.3.11</t>
  </si>
  <si>
    <t>1.5.3.12</t>
  </si>
  <si>
    <t>1.5.4.</t>
  </si>
  <si>
    <t>1.5.4.1</t>
  </si>
  <si>
    <t>Esošo ūdensvada  aku demontāža ar sekojošu būvgružu aizvešanu uz izgāztuvi un utilizāciju</t>
  </si>
  <si>
    <t>1.5.4.2</t>
  </si>
  <si>
    <t>1.6.1.</t>
  </si>
  <si>
    <t>1.6.1.1</t>
  </si>
  <si>
    <t>1.6.1.2</t>
  </si>
  <si>
    <t>Ūdensvada izbūve no PE100 SDR17 materiāla PN10 caurulēm De40, sausā būvgrāvī, dziļumā līdz 2,0 m</t>
  </si>
  <si>
    <t>1.6.1.3</t>
  </si>
  <si>
    <t>1.6.1.4</t>
  </si>
  <si>
    <t>1.6.1.5</t>
  </si>
  <si>
    <t>Pieslēgums ūdens mērīšanas akai komplektā ar PE100 PN10 SDR17 cauruli De32 - 3 m, savienojošo saskrūvējuma uzmavu De32 - 2 gab., pārejām De63/40 - 2 gab. un pārejām De40/20 - 2 gab.</t>
  </si>
  <si>
    <t>1.6.1.6</t>
  </si>
  <si>
    <t>1.6.1.7</t>
  </si>
  <si>
    <t>1.6.1.8</t>
  </si>
  <si>
    <t>1.6.1.9</t>
  </si>
  <si>
    <t>PE EM met. Pārejas De63/De40 mm montāža</t>
  </si>
  <si>
    <t>1.6.1.10</t>
  </si>
  <si>
    <t>1.6.1.11</t>
  </si>
  <si>
    <t>1.6.1.12</t>
  </si>
  <si>
    <t>1.6.1.13</t>
  </si>
  <si>
    <t>1.6.1.14</t>
  </si>
  <si>
    <t>1.6.1.15</t>
  </si>
  <si>
    <t>1.6.1.16</t>
  </si>
  <si>
    <t>1.6.1.17</t>
  </si>
  <si>
    <t>1.6.1.18</t>
  </si>
  <si>
    <t>1.6.2.</t>
  </si>
  <si>
    <t>1.6.2.1</t>
  </si>
  <si>
    <t>1.6.2.2</t>
  </si>
  <si>
    <t>1.6.3.</t>
  </si>
  <si>
    <t>1.6.3.1</t>
  </si>
  <si>
    <t>100m3</t>
  </si>
  <si>
    <t>1.6.3.2</t>
  </si>
  <si>
    <t>1.6.3.3</t>
  </si>
  <si>
    <t>1.6.3.4</t>
  </si>
  <si>
    <t>1.6.3.5</t>
  </si>
  <si>
    <t>1.6.3.6</t>
  </si>
  <si>
    <t>1.6.3.7</t>
  </si>
  <si>
    <t>1.6.3.8</t>
  </si>
  <si>
    <t>1.6.3.9</t>
  </si>
  <si>
    <t>1.6.3.10</t>
  </si>
  <si>
    <t>1.6.4.</t>
  </si>
  <si>
    <t>1.6.4.1</t>
  </si>
  <si>
    <t>1.8.1.</t>
  </si>
  <si>
    <t>Ārējie kanalizācijas tīkli</t>
  </si>
  <si>
    <t>1.8.1.1</t>
  </si>
  <si>
    <t>Pieslēgums esošai kanalizācijai d.200mm esošā akā</t>
  </si>
  <si>
    <t>Sadzīves kanalizācijas PP SN8 (T8) cauruļu De200 izbūve sausā būvgrāvī, dziļumā līdz 2,0 m</t>
  </si>
  <si>
    <t xml:space="preserve">Saliekamā dzelzsbetona grodu akas Dn1000, ar dubultu hidroizolāciju, ķeta lūku ar eņģi (25 tn), aku aprīkojumu, sausā būvgrāvī, dziļumā  līdz 2,0 m </t>
  </si>
  <si>
    <t>PP monolītsienu sadzīves kanalizācijas aku d400 ar ķeta lūku (12,5 tn) montāža sausā būvgrāvī, dziļumā līdz 2.0 m</t>
  </si>
  <si>
    <t xml:space="preserve">PP monolītsienu sadzīves kanalizācijas aku d560, ar ķeta lūku (12.5 tn), montāža sausā būvgrāvī, dziļumā līdz 2.0 m </t>
  </si>
  <si>
    <t>Aizargčaulas montāža PP caurules De200 šķērsojumam ar dzelzsbetona elementiem</t>
  </si>
  <si>
    <t>PP apvalkcaurules De400 montāža ēkas pamatu aizsardzībai</t>
  </si>
  <si>
    <t>Bezrukuma cementa javas iestrādāšana aizsargfutlāra galu hermētiskai noslēgšanai</t>
  </si>
  <si>
    <t>Sistēmas sagatavošana un nodošana ekspluatācijā ieskaitot kanalizācijas tīklu pārbaudesi saskaņā ar Pasūtītāja noteiktām prasībām</t>
  </si>
  <si>
    <t>k-ts</t>
  </si>
  <si>
    <t>1.8.2.</t>
  </si>
  <si>
    <t>1.8.3.</t>
  </si>
  <si>
    <t>Bojāto segumu        atjaunošanas u.c. darbi</t>
  </si>
  <si>
    <t>1.9.1.</t>
  </si>
  <si>
    <t>Kanalizācijas spiedvads</t>
  </si>
  <si>
    <t>Kanalizācijas spiedvada izbūve no PE100 SDR17 materiāla PN10 caurulēm De110, sausā būvgrāvī, dziļumā līdz 2,0 m</t>
  </si>
  <si>
    <t>Kanalizācijas spiedvada izbūve no PE100 SDR17 materiāla PN10 caurulēm De110, sausā būvgrāvī, dziļumā līdz 2,5 m</t>
  </si>
  <si>
    <t>PE EM līkuma 45° ar ārējo diametru 110 mm montāža</t>
  </si>
  <si>
    <t>PE EM līkuma 90° ar ārējo diametru 110 mm montāža</t>
  </si>
  <si>
    <t>PE līkuma 60° ar ārējo diametru 110 mm montāža</t>
  </si>
  <si>
    <t>PE EM dubultuzmavas De110 montāža</t>
  </si>
  <si>
    <r>
      <t xml:space="preserve">Tipveida spiediena dzēšanas akas </t>
    </r>
    <r>
      <rPr>
        <sz val="9"/>
        <rFont val="Arial"/>
        <family val="2"/>
      </rPr>
      <t>Dn1000</t>
    </r>
    <r>
      <rPr>
        <sz val="10"/>
        <rFont val="Arial"/>
        <family val="2"/>
      </rPr>
      <t xml:space="preserve"> no saliekamā dz.  betona elementiem ar ķeta lūku (12.5 tn), dubultu hidroizolāciju montāža sausā būvgrāvī, dziļumā līdz 1,5m (apz. 4)</t>
    </r>
  </si>
  <si>
    <t>Spiediena dzēsētāja 300x300x10mm uzstādīšana</t>
  </si>
  <si>
    <t>1.9.2.</t>
  </si>
  <si>
    <t>Šķērsojums ar esošiem spiedvada kanalizācijas tīkliem ar to aizsardzību būvdarbu laikā</t>
  </si>
  <si>
    <t>Šķērsojums ar esošiem ūdensvadu tīkliem ar to aizsardzību būvdarbu laikā</t>
  </si>
  <si>
    <t>1.9.3.</t>
  </si>
  <si>
    <t>1.10.1.</t>
  </si>
  <si>
    <t>Pieslēgums esošai kanalizācijai d.400mm esošā akā</t>
  </si>
  <si>
    <t>Jaunas akas papildus aprīkojums uzstādīšanai uz darbojoša kanalizācijas kolektora d.400:                                 - caurule PP, De400, L=1.0 m,                1 gb.;                                                             - universāls savienojums ar esošo cauruli d.400 - 1 gb.;                                       - keramikas aizsargčaula dz. bet. grodu akas sienā De400 - 1 gb.</t>
  </si>
  <si>
    <t>Sadzīves kanalizācijas PP SN8 (T8) cauruļu De200 izbūve sausā būvgrāvī, dziļumā līdz 1,5 m</t>
  </si>
  <si>
    <t>Sadzīves kanalizācijas PP SN8 (T8) cauruļu De315 izbūve sausā būvgrāvī, dziļumā līdz 1,5 m</t>
  </si>
  <si>
    <t>Sadzīves kanalizācijas PP SN8 (T8) cauruļu De315 izbūve sausā būvgrāvī, dziļumā līdz 2,0 m</t>
  </si>
  <si>
    <t>Sadzīves kanalizācijas PP SN8 (T8) cauruļu De315 izbūve sausā būvgrāvī, dziļumā līdz 2,5 m</t>
  </si>
  <si>
    <t>Sadzīves kanalizācijas PP SN8 (T8) cauruļu De315 izbūve sausā būvgrāvī, dziļumā līdz 3,0 m, iesk. tranšeju malu nostiprināšanu pret iegrūšanu</t>
  </si>
  <si>
    <t xml:space="preserve">Saliekamā dzelzsbetona grodu akas Dn1000, ar dubultu hidro- izolāciju, ķeta lūku ar eņģi                           (25 tn), aku aprīkojumu, montāža sausā būvgrāvī, dziļumā līdz 1,5 m </t>
  </si>
  <si>
    <t>Saliekamā dzelzsbetona grodu akas Dn1500, ar dubultu hidro- izolāciju, ķeta lūku (25 t) ar enģi, aku aprīkojumu, montāža sausā būvgrāvī, dziļumā līdz 1,5 m, plūsmas mērītāja uzstādīšanai                         (Apz. 10)</t>
  </si>
  <si>
    <t>Saliekamā dzelzsbetona grodu akas Dn2000, ar dubultu hidroizolāciju, aku aprīkojumu,  montāža sausā būvgrāvī, dziļumā līdz 3.0 m, ierīkojot koka starpsienu un veramu koka lūku, apšūtu ar cinkoto skārdu (Apz. 6)</t>
  </si>
  <si>
    <t>Saliekamā dzelzsbetona grodu akas Dn2000, ar dubultu hidroizolāciju, ķeta lūku (12.5 t) ar enģi, aku aprīkojumu,  montāža sausā būvgrāvī, dziļumā līdz 3,0 m (Apz. 11)</t>
  </si>
  <si>
    <t xml:space="preserve">PP monolītsienu sadzīves kanalizācijas aku d560, ar ķeta lūku (12.5 tn), montāža sausā būvgrāvī, dziļumā līdz 1,50 m </t>
  </si>
  <si>
    <t>Aizargčaulas montāža PP caurules De315 šķērsojumam ar dzelzsbetona elementiem</t>
  </si>
  <si>
    <t>Nažveida tipa aizbīdņa De200 ar kāta pagarinātāju 1,0 m uzstādīšana</t>
  </si>
  <si>
    <t>Nažveida tipa aizbīdņa De315 ar kāta pagarinātāju 1,0 m uzstādīšana</t>
  </si>
  <si>
    <r>
      <t>PP trejgabala  90</t>
    </r>
    <r>
      <rPr>
        <vertAlign val="superscript"/>
        <sz val="10"/>
        <rFont val="Arial"/>
        <family val="2"/>
      </rPr>
      <t>0</t>
    </r>
    <r>
      <rPr>
        <sz val="10"/>
        <rFont val="Arial"/>
        <family val="2"/>
      </rPr>
      <t xml:space="preserve"> ārējais diametrs: 200 mm montāža</t>
    </r>
  </si>
  <si>
    <r>
      <t>PP uzmavu līkuma  90</t>
    </r>
    <r>
      <rPr>
        <vertAlign val="superscript"/>
        <sz val="10"/>
        <rFont val="Arial"/>
        <family val="2"/>
      </rPr>
      <t>0</t>
    </r>
    <r>
      <rPr>
        <sz val="10"/>
        <rFont val="Arial"/>
        <family val="2"/>
      </rPr>
      <t xml:space="preserve"> ārējais diametrs: 200 mm montāža</t>
    </r>
  </si>
  <si>
    <t>Caurules balsteņa AISI304 uzstādīšana</t>
  </si>
  <si>
    <t>Pārejas PP/metāls De200        montāža</t>
  </si>
  <si>
    <t>Kanalizācijas PP cauruļu diametrā 200 mm iebūve akās</t>
  </si>
  <si>
    <t>1.10.2.</t>
  </si>
  <si>
    <t>Šķērsojums ar esošiem  kanalizācijas tīkliem (dem.) ar to aizsardzību būvdarbu laikā</t>
  </si>
  <si>
    <t>1.10.3.</t>
  </si>
  <si>
    <t>1.10.4.</t>
  </si>
  <si>
    <t>Bioloģiskā tipa notekūdeņu attīrīšanas iekārtas ar ražību                   75m3/dnn</t>
  </si>
  <si>
    <t>Pamatu plātnes PP-1 betonēšana (Betons kl. B15)</t>
  </si>
  <si>
    <t>Pamatu plātnes stiegrošana</t>
  </si>
  <si>
    <t>t</t>
  </si>
  <si>
    <t>Šķembu pamatojums b=150 mm biezumā</t>
  </si>
  <si>
    <t>Enkurskrūves (sakaņā ar lapu            DZK-4)</t>
  </si>
  <si>
    <t>Smilts pamatojums b=100 mm biezumā</t>
  </si>
  <si>
    <t>Pamatu plātnes PP-2 betonēšana (Betons kl. B15)</t>
  </si>
  <si>
    <t xml:space="preserve">Pamatu plātnes stiegrošana </t>
  </si>
  <si>
    <t xml:space="preserve">Smilts pamatojums b=100 mm biezumā </t>
  </si>
  <si>
    <t>1.10.5.</t>
  </si>
  <si>
    <t xml:space="preserve">Izplūdes vietas ierīkošana </t>
  </si>
  <si>
    <t>Izplūdes vietas ierīkošana bioloģiskajā dīķī</t>
  </si>
  <si>
    <t>Esošās izplūdes vietas rekonstrukcija</t>
  </si>
  <si>
    <t>1.11.1.</t>
  </si>
  <si>
    <t>Jaunas akas papildus aprīkojums uzstādīšanai uz darbojoša kanalizācijas kolektora d.100:                                 - caurule PP, De110, L=1.0 m,                1 gb.;                                                             - universāls savienojums ar esošo cauruli d.100 - 1 gb.;                                       - aizsargčaula dz. betona grodu akas sienā De110 - 1 gb.</t>
  </si>
  <si>
    <t>Jaunas akas papildus aprīkojuma uzstādīšanai uz darbojoša kanalizācijas kolektora d.250:                                 - caurule PP, De250, L=1.0 m,                1 gb.;                                                             - universāls savienojums ar esošo cauruli d.250 - 1 gb.;                                       - aizsargčaula dz. betona grodu akas sienā De250 - 1 gb.</t>
  </si>
  <si>
    <t>Sadzīves kanalizācijas PP SN8 (T8) cauruļu De160 izbūve sausā būvgrāvī, dziļumā līdz 2,0 m</t>
  </si>
  <si>
    <t>Sadzīves kanalizācijas PP SN8 (T8) cauruļu De200 izbūve sausā būvgrāvī, dziļumā līdz 2,5 m</t>
  </si>
  <si>
    <t>Sadzīves kanalizācijas PP SN8 (T8) cauruļu De250 izbūve sausā būvgrāvī, dziļumā līdz 1,5 m</t>
  </si>
  <si>
    <t>Sadzīves kanalizācijas PP SN8 (T8) cauruļu De250 izbūve sausā būvgrāvī, dziļumā līdz 2,0 m</t>
  </si>
  <si>
    <t>Sadzīves kanalizācijas PP SN8 (T8) cauruļu De250 izbūve sausā būvgrāvī, dziļumā līdz 2,5 m</t>
  </si>
  <si>
    <t xml:space="preserve">Saliekamā dzelzsbetona grodu akas Dn1000, ar dubultu hidroizolāciju, ķeta lūku ar eņģi (25 tn), aku aprīkojumu, sausā būvgrāvī, dziļumā līdz 2,5 m </t>
  </si>
  <si>
    <t xml:space="preserve">Saliekamā dzelzsbetona grodu akas Dn1000, ar dubultu hidro- izolāciju, ķeta lūku ar eņģi                      (40 tn), aku aprīkojumu, sausā būvgrāvī, dziļumā līdz 2,0 m </t>
  </si>
  <si>
    <t xml:space="preserve">Saliekamā dzelzsbetona grodu akas Dn1000, ar dubultu hidro- izolāciju, ķeta lūku ar eņģi                      (40 tn), aku aprīkojumu, sausā būvgrāvī, dziļumā līdz 2,5 m </t>
  </si>
  <si>
    <t>PP monolītsienu sadzīves kanalizācijas aku d400 ar ķeta lūku (12,5 tn) montāža sausā būvgrāvī, dziļumā līdz 1.5 m</t>
  </si>
  <si>
    <t>PP monolītsienu sadzīves kanalizācijas aku d400 ar ķeta lūku (12,5 tn) montāža sausā būvgrāvī, dziļumā līdz 2.5 m</t>
  </si>
  <si>
    <t>PP monolītsienu sadzīves kanalizācijas aku d200 ar ķeta lūku (12,5 tn) montāža sausā būvgrāvī, dziļumā līdz 1.5 m</t>
  </si>
  <si>
    <t>PP monolītsienu sadzīves kanalizācijas aku d400 ar ķeta lūku (40 tn) montāža sausā būvgrāvī, dziļumā līdz 2.0 m</t>
  </si>
  <si>
    <t>Aizargčaulas montāža PP caurules De160 šķērsojumam ar dzelzsbetona elementiem</t>
  </si>
  <si>
    <t>Aizargčaulas montāža PP caurules De250 šķērsojumam ar dzelzsbetona elementiem</t>
  </si>
  <si>
    <t>1.11.2.</t>
  </si>
  <si>
    <t>Šķērsojums ar esošiem kanalizācijas tīkliem (dem.) ar to aizsardzību būvdarbu laikā</t>
  </si>
  <si>
    <t>1.11.3.</t>
  </si>
  <si>
    <t>1.11.4.</t>
  </si>
  <si>
    <t>Esošo kanalizācijas aku demontāža, ar sekojošu būvgružu aizvešanu uz izgāztuvi un utilizāciju</t>
  </si>
  <si>
    <t>1.12.1.</t>
  </si>
  <si>
    <t>Jaunas akas papildus aprīkojums uzstādīšanai uz darbojoša kanalizācijas kolektora d.250:                                 - caurule PP, De250, L=1.0 m,                1 gb.;                                                             - universāls savienojums ar esošo cauruli d.250 - 2 gb.;                                       - aizsargčaula dz. betona grodu akas sienā De250 - 1 gb.</t>
  </si>
  <si>
    <t>Sadzīves kanalizācijas PP SN8 (T8) cauruļu De200 izbūve sausā būvgrāvī, dziļumā līdz 3,0 m, iesk. tranšeju malu nostiprināšanu pret iegrūšanu</t>
  </si>
  <si>
    <t xml:space="preserve">Saliekamā dzelzsbetona grodu akas Dn1000, ar dubultu hidro- izolāciju, ķeta lūku ar eņģi                              (40 tn), aku aprīkojumu, montāža sausā būvgrāvī, dziļumā līdz                     1,5 m </t>
  </si>
  <si>
    <t xml:space="preserve">Saliekamā dzelzsbetona grodu akas Dn1000, ar dubultu hidro- izolāciju, ķeta lūku ar eņģi (40 tn), aku aprīkojumu, sausā būvgrāvī, dziļumā līdz 2,0 m </t>
  </si>
  <si>
    <t xml:space="preserve">Saliekamā dzelzsbetona grodu akas Dn1000, ar dubultu hidro- izolāciju, ķeta lūku ar eņģi (40 tn), aku aprīkojumu, sausā būvgrāvī, dziļumā līdz 3.0 m </t>
  </si>
  <si>
    <t>PP monolītsienu sadzīves kanalizācijas aku d400 ar ķeta lūku (25 tn) montāža sausā būvgrāvī, dziļumā līdz 2.0 m</t>
  </si>
  <si>
    <t>1.12.2.</t>
  </si>
  <si>
    <t>1.12.3.</t>
  </si>
  <si>
    <t>Esošās grunts (mālsmilts) izņemšana un aizvešana ar auto- transportu uz attālumu līdz                             10 km</t>
  </si>
  <si>
    <t>1.13.1.</t>
  </si>
  <si>
    <t>Kanalizācijas spiedvada izbūve no PE100 SDR17 materiāla PN10 caurulēm De63, sausā būvgrāvī, dziļumā līdz 2,0 m</t>
  </si>
  <si>
    <r>
      <t xml:space="preserve">Tipveida spiediena dzēšanas akas </t>
    </r>
    <r>
      <rPr>
        <sz val="9"/>
        <rFont val="Arial"/>
        <family val="2"/>
      </rPr>
      <t>Dn1000</t>
    </r>
    <r>
      <rPr>
        <sz val="10"/>
        <rFont val="Arial"/>
        <family val="2"/>
      </rPr>
      <t xml:space="preserve"> no saliekamā dz.  betona elementiem, ar ķeta lūku (40 tn), dubultu hidroizolāciju montāža sausā būvgrāvī, dziļumā līdz 1,5m (aka K1-81)</t>
    </r>
  </si>
  <si>
    <t>1.13.2.</t>
  </si>
  <si>
    <t>1.13.3.</t>
  </si>
  <si>
    <t>Kanalizācijas sūkņu stacija                KSS-4</t>
  </si>
  <si>
    <t>Rūpnieciski izgatavotas cilindriskās sūkņu stacijas                     (KSS-4) DN1200, izbūve sausā būvgrāvī, dziļumā līdz 4.00m, ar izvietojumu zaļajā zonā</t>
  </si>
  <si>
    <t>Dz. betona pamatu plātne D1500x300mm ar stiprinājumiem</t>
  </si>
  <si>
    <t>Grants pamatnes izveidošana</t>
  </si>
  <si>
    <t>Smilts pamatnes izveidošana</t>
  </si>
  <si>
    <t>Kanalizācijas sūkņa montāža</t>
  </si>
  <si>
    <t>1.13.4.</t>
  </si>
  <si>
    <t>1.14.1.</t>
  </si>
  <si>
    <t>Pieslēgums esošai kanalizācijai d.250mm esošā akā</t>
  </si>
  <si>
    <t>1.14.2.</t>
  </si>
  <si>
    <t>1.14.3.</t>
  </si>
  <si>
    <t>Dabīga grunts vai pievesta smilts tranšejas aizbērumam</t>
  </si>
  <si>
    <t>Minerālas grunts plānotā uzbēruma ierīkošana ar blietēšanu</t>
  </si>
  <si>
    <t>1.15.1.</t>
  </si>
  <si>
    <t xml:space="preserve">Pieslēgums esošai kanalizācijai d.200mm </t>
  </si>
  <si>
    <t>Sadzīves kanalizācijas PP SN8 (T8) cauruļu De160 izbūve sausā būvgrāvī, dziļumā līdz 2,5 m</t>
  </si>
  <si>
    <t>Sadzīves kanalizācijas PP SN8 (T8) cauruļu De160 izbūve sausā būvgrāvī, dziļumā līdz 3,0 m, iesk. tranšeju malu nostiprināšanu pret iegrūšanu</t>
  </si>
  <si>
    <t>1.15.2.</t>
  </si>
  <si>
    <t>Šķērsojums ar esošiem ūdensvadu  tīkliem ar to aizsardzību būvdarbu laikā</t>
  </si>
  <si>
    <t>1.15.3.</t>
  </si>
  <si>
    <t>1.15.4.</t>
  </si>
  <si>
    <t xml:space="preserve">Krūmu ciršana </t>
  </si>
  <si>
    <t>1.16.1.</t>
  </si>
  <si>
    <r>
      <t>PP trejgabala  90</t>
    </r>
    <r>
      <rPr>
        <vertAlign val="superscript"/>
        <sz val="10"/>
        <rFont val="Arial"/>
        <family val="2"/>
      </rPr>
      <t>0</t>
    </r>
    <r>
      <rPr>
        <sz val="10"/>
        <rFont val="Arial"/>
        <family val="2"/>
      </rPr>
      <t xml:space="preserve"> ārējais diametrs: 160 mm montāža</t>
    </r>
  </si>
  <si>
    <r>
      <t>PP uzmavu līkuma  90</t>
    </r>
    <r>
      <rPr>
        <vertAlign val="superscript"/>
        <sz val="10"/>
        <rFont val="Arial"/>
        <family val="2"/>
      </rPr>
      <t>0</t>
    </r>
    <r>
      <rPr>
        <sz val="10"/>
        <rFont val="Arial"/>
        <family val="2"/>
      </rPr>
      <t xml:space="preserve"> ārējais diametrs: 160 mm montāža</t>
    </r>
  </si>
  <si>
    <t>Kanalizācijas PP cauruļu diametrā 160 mm iebūve akās</t>
  </si>
  <si>
    <t>PP apvalkcaurules De315 montāža ēkas pamatu aizsardzībai</t>
  </si>
  <si>
    <t>1.16.2.</t>
  </si>
  <si>
    <t>1.16.3.</t>
  </si>
  <si>
    <t>1.17.1.</t>
  </si>
  <si>
    <t>1.17.2.</t>
  </si>
  <si>
    <t>1.17.3.</t>
  </si>
  <si>
    <t>Smilts pamatnes izlīdzināšana un blietēšana b=300mm (vidēji rupja smilts ar filtr. lielāku par                                    1 m/dnn)</t>
  </si>
  <si>
    <t>Esošās kanalizācijas akas                    (EK-6,7,8) rekonstrukcija, pārseguma plātnes, augstuma regulēšanas gredzenu un ķeta lūkas nomaiņa 12.5 t)</t>
  </si>
  <si>
    <t>1.18.1.</t>
  </si>
  <si>
    <t>Jaunas akas papildus aprīkojums uzstādīšanai uz darbojoša kanalizācijas kolektora d.200:                                 - caurule PP, De200, L=1.0 m,                1 gb.;                                                             - universāls savienojums ar esošo cauruli d.200 - 1 gb.;                                       - aizsargčaula dz. betona grodu akas sienā De200 - 1 gb.</t>
  </si>
  <si>
    <t>PP monolītsienu sadzīves kanalizācijas aku d400 ar ķeta lūku (25 tn) montāža sausā būvgrāvī, dziļumā līdz 1.5 m</t>
  </si>
  <si>
    <t>1.18.2.</t>
  </si>
  <si>
    <t>1.19.1.</t>
  </si>
  <si>
    <t>Būvlaukuma sagatavošanas un zemes darbi</t>
  </si>
  <si>
    <t>Auglīgās grunts noņemšana un pārvietošana ar ekskavatoru attālumā līdz 50 m (uz rezervi)</t>
  </si>
  <si>
    <t>Agrāk izstrādātas minerālās grunts pārvietošana ar buldozeru attālumā līdz 50m ar blīvēšanu</t>
  </si>
  <si>
    <t>Liekās augu grunts iekraušana ar ekskavatoru autotransportā</t>
  </si>
  <si>
    <t>Liekās augu grunts pievešana ar autotransportu līdz 50 m attālumā (uz rezervi)</t>
  </si>
  <si>
    <t>Mineralās grunts iekraušana ar ekskavatoru autotransportā</t>
  </si>
  <si>
    <t>Mineralās grunts pievešana ar autotransportu līdz 5 km attālumā (no rezerves)</t>
  </si>
  <si>
    <t>Teritorijas planēšana</t>
  </si>
  <si>
    <t>1.19.2.</t>
  </si>
  <si>
    <t>Ceļi un laukumi</t>
  </si>
  <si>
    <t>Laukuma ar grants segumu izbūve ar smalkas smlts pamatslāni 250 mm biezumā un optimāla grants maisījuma segumu 180 mm biezumā                    (Tips G-1)</t>
  </si>
  <si>
    <t>Augsnes sagatavošana zālājiem ar 15 cm biezu melnzemes kārtas iestrādi (melnzeme no rezerves)</t>
  </si>
  <si>
    <t>1.19.3.</t>
  </si>
  <si>
    <t>Žogi un vārtiņi</t>
  </si>
  <si>
    <t xml:space="preserve">Metāla stiepļu žoga ierīkošana pa metāla stabiem (žogs H=1,50m, stabi H=2,50m) </t>
  </si>
  <si>
    <t>Metāla žoga vārtu uzstādīšana                    1,50 x 1,0 m (tips V-1)</t>
  </si>
  <si>
    <t>Vecā žoga demontāža                          (siets - 45 m2, dz. betona stabi - 11 gab.)</t>
  </si>
  <si>
    <t>Koku nozāģēšana</t>
  </si>
  <si>
    <t>1.20.1.</t>
  </si>
  <si>
    <t>Darbu izmaksas</t>
  </si>
  <si>
    <t>Bedres rakšana sadalnei</t>
  </si>
  <si>
    <t>Bedres rakšana un aizbēršana apgaismojuma balstam</t>
  </si>
  <si>
    <t>Tranšejas rakšana un aizbēršana ar blietēšanu 1 kabelim (1 caurulei)</t>
  </si>
  <si>
    <t>Tranšejas rakšana un aizbēršana ar blietēšanu 2 kabeļiem (2 caurulēm)</t>
  </si>
  <si>
    <t>Tranšejas rakšana un aizbēršana ar blietēšanu 3 kabeļiem (3 caurulēm)</t>
  </si>
  <si>
    <t>Plastmasas caurules guldīšana gatavā tranšejā</t>
  </si>
  <si>
    <t>Tranšejas gultnes sagatavošana ar smilts pievešanu 1 kabelim</t>
  </si>
  <si>
    <t>Tranšejas gultnes sagatavošana ar smilts pievešanu 2 kabelim</t>
  </si>
  <si>
    <t>Tranšejas gultnes sagatavošana ar smilts pievešanu 3 kabeļiem</t>
  </si>
  <si>
    <t>Kabeļa aizsardzības PVC profila ieklāšana</t>
  </si>
  <si>
    <t>Kabeļa brīdinājuma lentas ieklāšana</t>
  </si>
  <si>
    <t>Zālāja ierīkošana, atjaunošana bez  melnzemes pievešanas</t>
  </si>
  <si>
    <r>
      <t>m</t>
    </r>
    <r>
      <rPr>
        <vertAlign val="superscript"/>
        <sz val="10"/>
        <rFont val="Arial"/>
        <family val="2"/>
      </rPr>
      <t>2</t>
    </r>
  </si>
  <si>
    <t>ZS kabeļa līdz 35 mm2 ieguldīšana gatavā tranšejā</t>
  </si>
  <si>
    <t>ZS kabeļa līdz 35 mm2 ievēršana caurulē</t>
  </si>
  <si>
    <t>ZS kabeļa dzīslu pievienošana kabeļu sadalnei</t>
  </si>
  <si>
    <t xml:space="preserve">ZS sausā kabeļa līdz 35 mm2 gala apdare </t>
  </si>
  <si>
    <t>ZS kabeļa pārbaude ar paaugstinātu spriegumu</t>
  </si>
  <si>
    <t>Sadalnes pamata (statnes) montāža gatavā bedrē</t>
  </si>
  <si>
    <t>Sadalnes  uzstādīšana ar svaru līdz 70 kg</t>
  </si>
  <si>
    <t>Automāta montāža 1 fāzu</t>
  </si>
  <si>
    <t>Automāta montāža 3 fāzu</t>
  </si>
  <si>
    <t>Apgaismojuma balsta betona pamata montaža gatavā bedrē</t>
  </si>
  <si>
    <t xml:space="preserve">Apgaismojuma balsta montaža uz betona pamatnes </t>
  </si>
  <si>
    <t>Gaismekļa ar spuldzi montaža uz balsta</t>
  </si>
  <si>
    <t>Nozarošanas spaiļu komplekta ar drošinātāju montaža balstā</t>
  </si>
  <si>
    <t>kompl.</t>
  </si>
  <si>
    <t>Zemējuma elektroda līdz 8 m montāža</t>
  </si>
  <si>
    <t>Zemējuma kontūra  pretestības mērīšana</t>
  </si>
  <si>
    <t>gab.</t>
  </si>
  <si>
    <t>Vieglais transports</t>
  </si>
  <si>
    <t>obj.</t>
  </si>
  <si>
    <t>Kravas transports ar celtspēju mazāku par 1,6 t</t>
  </si>
  <si>
    <t>Mehānismu izmaksas</t>
  </si>
  <si>
    <t>Izgāztuves pakalpojumu saņemšana</t>
  </si>
  <si>
    <t>Trases nospraušana</t>
  </si>
  <si>
    <t>Elektropārvades līnijas ģeodēziskā kontrolkartēšana</t>
  </si>
  <si>
    <t>Tiešās izmaksas kopā</t>
  </si>
  <si>
    <t>Kopā</t>
  </si>
  <si>
    <t>kopā</t>
  </si>
  <si>
    <t>Sastādīja</t>
  </si>
  <si>
    <t>Sertifikāta Nr.</t>
  </si>
  <si>
    <t>(paraksts un tā atšifrējums, datums)</t>
  </si>
  <si>
    <t>Pārbaudīja</t>
  </si>
  <si>
    <t>Par kopējo summu, Ls</t>
  </si>
  <si>
    <t>Kopējā darbietilpība, c/h</t>
  </si>
  <si>
    <t>Tāme sastādīta</t>
  </si>
  <si>
    <t>2013.gada</t>
  </si>
  <si>
    <t>Virsizdevumi (__%)</t>
  </si>
  <si>
    <t>t.sk.darba aizsardzība</t>
  </si>
  <si>
    <t>Peļņa (__%)</t>
  </si>
  <si>
    <t>Darba devēja sociālais nodoklis 24,09 %</t>
  </si>
  <si>
    <t>Rakšanas atļaujas saņemšana</t>
  </si>
  <si>
    <t>Tehniskās dokumentācijas izgatavošana</t>
  </si>
  <si>
    <t>Objekta sagatavošana nodošanai-pieņemšanai ekspluatācijā</t>
  </si>
  <si>
    <t>1.20.2.</t>
  </si>
  <si>
    <t>Materiālu izmaksas</t>
  </si>
  <si>
    <t>Kabelis NYY-J- 3x1,5 mm2 (balstā)</t>
  </si>
  <si>
    <t>Kabelis NYY-J- 3x2,5 mm2</t>
  </si>
  <si>
    <t>Kabelis NYY-J- 5x2,5 mm2</t>
  </si>
  <si>
    <t>Kabelis NYY-J- 5x6 mm2</t>
  </si>
  <si>
    <t>Vadības kabelis ar vara dzīslām šķ. 2(2+1)x0.5 mm2 JAMAK</t>
  </si>
  <si>
    <t>Caurule d=110 mm, 450N</t>
  </si>
  <si>
    <t>Gala apdāare EPKT 0015</t>
  </si>
  <si>
    <t>GS sadalne (sk. shēmu ELT 2.1.) ar automātiem, kontaktligzdām un pamatni komplektā</t>
  </si>
  <si>
    <t>Elektrods cinkots Ø20 mm, L=2.5 m</t>
  </si>
  <si>
    <t>Izolēts vads HO7V-K 16, L=2 m</t>
  </si>
  <si>
    <t>Stieņa spice TE 20</t>
  </si>
  <si>
    <t>Apaļtērauds cinkots Ø10 mm</t>
  </si>
  <si>
    <t>Brīdinājuma lenta 80 mm, sarkana</t>
  </si>
  <si>
    <t>Kabeļu kurpes 10 mm2,                            SAL 1.27</t>
  </si>
  <si>
    <t>Cinkots metāla balsts H=6 m, RAL7016  (saskaņot ar Pasūtītāju)</t>
  </si>
  <si>
    <t>Cinkota vienragu veida konsole      L=0,5m</t>
  </si>
  <si>
    <t>Balsta pamatne  B-60</t>
  </si>
  <si>
    <t>Nozarošanas spaiļu k-ts SV15.11 ar automātu 6A</t>
  </si>
  <si>
    <t>Nātrija spuldze SON-T- 70W</t>
  </si>
  <si>
    <t>Akmens šķembu ierīkošana ze  balsta</t>
  </si>
  <si>
    <t>kompl</t>
  </si>
  <si>
    <t>Keramzīts</t>
  </si>
  <si>
    <t>Celtniecības smilts</t>
  </si>
  <si>
    <t>Papildmateriāli</t>
  </si>
  <si>
    <t>1.21.1.</t>
  </si>
  <si>
    <t>Bedres rakšana un aizbēršana sadalnes pamatam</t>
  </si>
  <si>
    <t>Tranšejas rakšana un aizbēršana zemējuma kontūram</t>
  </si>
  <si>
    <t>Tranšejas gultnes sagatavošana ar smilts pievešanu 2 kabeļiem</t>
  </si>
  <si>
    <t>Kabeļa nosegšana ar smilti (1 kabelis)</t>
  </si>
  <si>
    <t>Kabeļa nosegšana ar smilti (2 kabeļi)</t>
  </si>
  <si>
    <t>Kabeļa nosegšana ar smilti (3 kabeļi)</t>
  </si>
  <si>
    <t>Kabeļa trases uzrādītāja stabiņa uzstādīšana</t>
  </si>
  <si>
    <t>Asfalta noņemšana</t>
  </si>
  <si>
    <t>Asfalta zāģēšana</t>
  </si>
  <si>
    <t>Vidēji aizaugušas trases tīrīšana</t>
  </si>
  <si>
    <t>ha</t>
  </si>
  <si>
    <t>ZS kabeļa dzīslu pievienošana uzskaites sadalnei</t>
  </si>
  <si>
    <t>1.21.2.</t>
  </si>
  <si>
    <t>Kabelis NYY-J- 5x4 mm2</t>
  </si>
  <si>
    <t>Kabelis AXPK 4x35 mm2</t>
  </si>
  <si>
    <t>Gala apdare (kab. šķ 4mm2)</t>
  </si>
  <si>
    <t>Gala apdare EPKT 0015</t>
  </si>
  <si>
    <t>GS sadalne (sk. shēmu ELT 2.3.) ar automātiem, kontaktligzdām un pamatni komplektā</t>
  </si>
  <si>
    <t>Reperis</t>
  </si>
  <si>
    <t>Kopsavilkuma aprēķini darbu vai konstruktīvo elementu veidiem</t>
  </si>
  <si>
    <t>(darba veids vai konstruktīva elementa nosaukums)</t>
  </si>
  <si>
    <r>
      <t xml:space="preserve">Pasūtītājs: </t>
    </r>
    <r>
      <rPr>
        <sz val="12"/>
        <rFont val="Times New Roman"/>
        <family val="1"/>
      </rPr>
      <t>Madonas novada pašvaldība</t>
    </r>
  </si>
  <si>
    <t xml:space="preserve">Uzņēmējs: </t>
  </si>
  <si>
    <r>
      <t xml:space="preserve">Būves nosaukums: </t>
    </r>
    <r>
      <rPr>
        <sz val="12"/>
        <rFont val="Times New Roman"/>
        <family val="1"/>
      </rPr>
      <t xml:space="preserve"> "Madonas novada Praulienas pagasta Praulienas ciema ūdenssaimniecības II kārta"</t>
    </r>
  </si>
  <si>
    <t>Kods, tāmes Nr.</t>
  </si>
  <si>
    <t>Darba, vai konstruktīvā elementa nosaukums</t>
  </si>
  <si>
    <t>Tāmes izmaksas (Ls)</t>
  </si>
  <si>
    <t>darba alga (Ls)</t>
  </si>
  <si>
    <t>materiāli (Ls)</t>
  </si>
  <si>
    <t xml:space="preserve"> 1-1</t>
  </si>
  <si>
    <t>Ūdensvads posmā no mājām "Vārpas" līdz "Druvas".Ūdensvada izbūve Kalna ielā līdz pieslēgumam esošiem tīkliem (ūdensvads Ū1                             no akas Ū1-2 (ieskaitot) līdz mezglam ŪM-53)                                  1. kārta.</t>
  </si>
  <si>
    <t xml:space="preserve"> 1-2</t>
  </si>
  <si>
    <t>Ūdensvads Kalna ielā no Pagasta pārvaldes ēkas līdz māju pieslēgumam "Avotlejas" (Ūdensvads Ū1 no mezgla ŪM-50 līdz akai EŪ-2). 1. kārta.</t>
  </si>
  <si>
    <t xml:space="preserve"> 1-3</t>
  </si>
  <si>
    <t>Ūdensvads Ziedu ielā (Līvānu māju rajonā)
(ūdensvads Ū1 no mezgla ŪM-56 līdz mezglam ŪM-66). 1. kārta.</t>
  </si>
  <si>
    <t xml:space="preserve"> 1-4</t>
  </si>
  <si>
    <t>Ūdensvads uz mājām „Ceriņi”, „Mežrozes” un „Zemītes” (ūdensvads Ū1 no mezgla ŪM-75 līdz akai Ū1-5 (I kārta)). 1. kārta.</t>
  </si>
  <si>
    <t xml:space="preserve"> 1-5</t>
  </si>
  <si>
    <t>Ūdensvads uz  bērnudārzu (ūdensvads Ū1 no mezgla ŪM-79 līdz mezglam ŪM-84a). 1. kārta.</t>
  </si>
  <si>
    <t xml:space="preserve"> 1-6</t>
  </si>
  <si>
    <t>Ūdensvads Kalna ielā (no Skolas uz „Dzenīši”)
(ūdensvads Ū1 no akas Ū1-3(I kārta) līdz akai AŪS-34). 1. kārta.</t>
  </si>
  <si>
    <t xml:space="preserve"> 1-7</t>
  </si>
  <si>
    <t>Ūdensvads līdz darbnīcām no Alejas ielas puses
(ūdensvads Ū1 no mezgla ŪM-85 līdz mezglam ŪM-88). 1. kārta.</t>
  </si>
  <si>
    <t xml:space="preserve"> 1-8</t>
  </si>
  <si>
    <t>Kanalizācijas izbūve Kalna ielā līdz pieslēgumam esošiem tīkliem. (Sadzīves kanalizācija K1
no akas K1-19 (ieskaitot) līdz K1-3(I kārta) (neieskaitot)). 1. kārta.</t>
  </si>
  <si>
    <t xml:space="preserve"> 1-9</t>
  </si>
  <si>
    <t>Kanalizācijas spiedvads līdz NAI iekārtām
(No esošās kanalizācijas sūkņu stacijas KSS-2 līdz spiediena dzēšanas akai). 1. kārta.</t>
  </si>
  <si>
    <t xml:space="preserve"> 1-10</t>
  </si>
  <si>
    <t>Kanalizācijas tīklu rekonstrukcija un izbūve NAI teritorijā.  1. kārta</t>
  </si>
  <si>
    <t xml:space="preserve"> 1-11</t>
  </si>
  <si>
    <t>Kanalizācijas rekonstrukcija Ziedu ielā un Līvānu māju rajonā . Sadzīves kanalizācija K1  (no akas              K1-50 līdz akai K1-60). 1. kārta.</t>
  </si>
  <si>
    <t xml:space="preserve"> 1-12</t>
  </si>
  <si>
    <t>Māju „Mežrozes”, „Ceriņi” un „Zemītes” kanalizācijas pieslēgumu izbūve (Sadzīves kanalizācija K1 no akas K1-77(ieskaitot) līdz akai K1-82 (ieskaitot)). 1. kārta.</t>
  </si>
  <si>
    <t xml:space="preserve"> 1-13</t>
  </si>
  <si>
    <t>Kanalizācijas spiedvada izbūve no KSS-4  līdz bērnu dārzam (spiedvads KS1 un no KSS-4 līdz           K1-82). 1. kārta.</t>
  </si>
  <si>
    <t xml:space="preserve"> 1-14</t>
  </si>
  <si>
    <t>"Dzenīši” kanalizācijas pieslēguma izbūve
(Sadzīves kanalizācija K1 no akas K1-68 (ieskaitot) līdz akai EK-9). 1. kārta.</t>
  </si>
  <si>
    <t xml:space="preserve"> 1-15</t>
  </si>
  <si>
    <t>Kanalizācijas posma rekonstrukcija līdz skolas darbnīcām (Sadzīves kanalizācija K1 no akas K1-84 (ieskaitot) līdz akai EK-10). 1. kārta.</t>
  </si>
  <si>
    <t xml:space="preserve"> 1-16</t>
  </si>
  <si>
    <t>"Muižnieki” kanalizācijas pieslēguma izbūve.
Sadzīves kanalizācija K1 (no akas K1-76/2 līdz akai K1-50 (I kārta). 1. kārta.</t>
  </si>
  <si>
    <t xml:space="preserve"> 1-17</t>
  </si>
  <si>
    <t>Alejas ielā pašteces kanalizācijas savienojums
(Sadzīves kanalizācija K1 no akas EK-6 līdz akai EK-8 ). 1. kārta.</t>
  </si>
  <si>
    <t xml:space="preserve"> 1-18</t>
  </si>
  <si>
    <t>„Ozolu-2” kanalizācijas pieslēguma izbūve
(Sadzīves kanalizācija K1 no akas K1-74 līdz akai K1-75). 1. kārta.</t>
  </si>
  <si>
    <t xml:space="preserve"> 1-19</t>
  </si>
  <si>
    <t xml:space="preserve"> 1-20</t>
  </si>
  <si>
    <t xml:space="preserve"> 1-21</t>
  </si>
  <si>
    <t>Kopā:</t>
  </si>
  <si>
    <t>Saliekamā dzelzsbetona grodu akas Dn1500, ar dubultu hidroizolāciju, ķeta lūku (40 t), aku aprīkojumu, montāža sausā būvgrāvī, dziļumā līdz 3,0 m</t>
  </si>
  <si>
    <t>Kaļamā  ķeta sedlu uzmavas uzstādīšana ar iekšējo vītni                  25 mm apkalpes ventīļa pievienošanai pie ķeta caurules ar nominālo diametru 50 mm</t>
  </si>
  <si>
    <t>Noslēgatloka ar nominālo diametru 50 mm montāža</t>
  </si>
  <si>
    <t>Siltinājums PE ūdensvada caurulei De32 mm</t>
  </si>
  <si>
    <t>Gruntsūdens pazemināšana ar specializētas iekārtas palīdzību</t>
  </si>
  <si>
    <t>Sadzīves kanalizācijas PP SN8 (T8) cauruļu De160 izbūve zem gruntsūdens līmeņa būvgrāvī, dziļumā līdz 2,0 m</t>
  </si>
  <si>
    <t>Sadzīves kanalizācijas PP SN8 (T8) cauruļu De160 izbūve zem gruntsūdens līmeņa būvgrāvī, dziļumā līdz 3,0 m, iesk. tranšeju malu nostiprināšanu pret iegrūšanu</t>
  </si>
  <si>
    <t>Sadzīves kanalizācijas PP SN8 (T8) cauruļu De200 izbūve zem gruntsūdens līmeņa būvgrāvī, dziļumā līdz 1.5 m</t>
  </si>
  <si>
    <t>Sadzīves kanalizācijas PP SN8 (T8) cauruļu De200 izbūve zem gruntsūdens līmeņa būvgrāvī, dziļumā līdz 2.0 m</t>
  </si>
  <si>
    <t>Sadzīves kanalizācijas PP SN8 (T8) cauruļu De200 izbūve zem gruntsūdens līmeņa būvgrāvī, dziļumā līdz 2.5 m</t>
  </si>
  <si>
    <t>Sadzīves kanalizācijas PP SN8 (T8) cauruļu De200 izbūve zem gruntsūdens līmeņa būvgrāvī, dziļumā līdz 3.0 m, iesk. tranšeju malu nostiprināšanu pret iegrūšanu</t>
  </si>
  <si>
    <t>Sadzīves kanalizācijas PP SN8 (T8) cauruļu De200 izbūve zem gruntsūdens līmeņa būvgrāvī, dziļumā līdz 3.5 m, iesk. tranšeju malu nostiprināšanu pret iegrūšanu</t>
  </si>
  <si>
    <t>Sadzīves kanalizācijas PP SN8 (T8) cauruļu De200 izbūve zem gruntsūdens līmeņa būvgrāvī, dziļumā līdz 4.0 m, iesk. tranšeju malu nostiprināšanu pret iegrūšanu</t>
  </si>
  <si>
    <t xml:space="preserve">Saliekamā dzelzsbetona grodu akas Dn1000, ar dubultu hidroizolāciju, ķeta lūku ar eņģi (25 tn), aku aprīkojumu, zem gruntsūdens līmeņa būvgrāvī, dziļumā  līdz 2.0 m </t>
  </si>
  <si>
    <t xml:space="preserve">Saliekamā dzelzsbetona grodu akas Dn1000, ar dubultu hidro- izolāciju, ķeta lūku ar eņģi                         (40 tn), aku aprīkojumu, montāža zem gruntsūdens līmeņa būvgrāvī, dziļumā līdz 1.5 m </t>
  </si>
  <si>
    <t xml:space="preserve">Saliekamā dzelzsbetona grodu akas Dn1000, ar dubultu hidro- izolāciju, ķeta lūku ar eņģi                        (40 tn), aku aprīkojumu, montāža zem gruntsūdens līmeņa  būvgrāvī, dziļumā līdz 2.0 m </t>
  </si>
  <si>
    <t>Saliekamā dzelzsbetona grodu akas Dn1000, ar dubultu hidroizolāciju, ķeta lūku (40 tn) ar enģi, aku aprīkojumu, montāža zem gruntsūdens līmeņa  būvgrāvī, dziļumā līdz 3.0 m</t>
  </si>
  <si>
    <t>Saliekamā dzelzsbetona grodu akas Dn1500, ar dubultu hidroizolāciju, ķeta lūku (40 t), aku aprīkojumu, montāža zem gruntsūdens līmeņa būvgrāvī, dziļumā līdz 3.5 m</t>
  </si>
  <si>
    <t>Saliekamā dzelzsbetona grodu akas Dn1500, ar dubultu hidroizolāciju, ķeta lūku (40 t), aku aprīkojumu, montāža zem gruntsūdens līmeņa būvgrāvī, dziļumā līdz 4.0 m</t>
  </si>
  <si>
    <t>PP monolītsienu sadzīves kanalizācijas aku d200 ar ķeta lūku (12,5 tn) montāža sausā būvgrāvī, dziļumā līdz 2.0 m</t>
  </si>
  <si>
    <t>PP monolītsienu sadzīves kanalizācijas aku d200 ar ķeta lūku (12,5 tn) montāža sausā būvgrāvī, dziļumā līdz 2.5 m</t>
  </si>
  <si>
    <t>PP monolītsienu sadzīves kanalizācijas aku d200 ar ķeta lūku (40 tn) montāža sausā būvgrāvī, dziļumā līdz 2.0 m</t>
  </si>
  <si>
    <t xml:space="preserve">PP monolītsienu sadzīves kanalizācijas aku d560, ar ķeta lūku (40 tn), montāža sausā būvgrāvī, dziļumā līdz 2.5 m </t>
  </si>
  <si>
    <t>PP caurules gala noslēga ar ārējo diametru 160 mm montāža</t>
  </si>
  <si>
    <t>Esošās grunts (mālsmilts) izņemšana un aizvešana ar auto- transportu uz attālumu līdz              10 km</t>
  </si>
  <si>
    <t>Kanalizācijas spiedvada izbūve no PE100 SDR17 materiāla PN10 caurulēm De75, sausā būvgrāvī, dziļumā līdz 2,0 m</t>
  </si>
  <si>
    <t>Kanalizācijas spiedvada izbūve no PE100 SDR17 materiāla PN10 caurulēm De75, sausā būvgrāvī, dziļumā līdz 2,5m</t>
  </si>
  <si>
    <t>Kanalizācijas spiedvada izbūve no PE100 SDR17 materiāla PN10 caurulēm De75, zem gruntsūdens līmeņa būvgrāvī, dziļumā līdz 2,0m</t>
  </si>
  <si>
    <t>Kanalizācijas spiedvada izbūve no PE100 SDR17 materiāla PN10 caurulēm De75zem gruntsūdens līmeņa būvgrāvī, dziļumā līdz 2,5m</t>
  </si>
  <si>
    <r>
      <t>PE EM līkuma 90</t>
    </r>
    <r>
      <rPr>
        <vertAlign val="superscript"/>
        <sz val="10"/>
        <rFont val="Arial"/>
        <family val="2"/>
      </rPr>
      <t>0</t>
    </r>
    <r>
      <rPr>
        <sz val="10"/>
        <rFont val="Arial"/>
        <family val="2"/>
      </rPr>
      <t xml:space="preserve"> ar ārējo diemetru 75 mm montāža</t>
    </r>
  </si>
  <si>
    <r>
      <t xml:space="preserve">Tipveida spiediena dzēšanas akas </t>
    </r>
    <r>
      <rPr>
        <sz val="9"/>
        <rFont val="Arial"/>
        <family val="2"/>
      </rPr>
      <t>Dn1000</t>
    </r>
    <r>
      <rPr>
        <sz val="10"/>
        <rFont val="Arial"/>
        <family val="2"/>
      </rPr>
      <t xml:space="preserve"> no saliekamā dz.  betona elementiem, ar ķeta lūku (40 tn), dubultu hidroizolāciju montāža sausā būvgrāvī, dziļumā līdz 1,5m (aka K1-47)</t>
    </r>
  </si>
  <si>
    <t>Spiediena dzēsēja uzstādīšana</t>
  </si>
  <si>
    <t>Rūpnieciski  cilindriskās sūkņu stacijas (KSS-3) DN1500, izbūve sslapjā būvgrāvī, dziļumā līdz 4.30m, ar izvietojumu zaļajā zonā</t>
  </si>
  <si>
    <t>Rūpnieciski izgatavota HDPE pastiprināta polietilēna cilindriskā sūkņu stacija (KSS-3) DN1500, H=4.30 m aprīkota ar apkalpo- šanas kāpnēm (AISI304), slēdzamu lūku, atkritumu grozu, nažveida aizbīdni De200 u.c. ap- saistes tehnoloģisko aprīkojumu (saskaņā ar specifikāciju                         TP, Lapa TN-3)</t>
  </si>
  <si>
    <t>Dz. betona pamatu plātne D2000x300mm ar stiprinājumiem</t>
  </si>
  <si>
    <t xml:space="preserve">Bioloģiskā dīķa tīrišana </t>
  </si>
  <si>
    <t>Bioloģiskā dīķa tīrīšanas darbi</t>
  </si>
  <si>
    <t>Izraktās grunts iekraušana ar ekskavatoru autotransportā</t>
  </si>
  <si>
    <t>Izraktās grunts aizvešana ar autotransportu līdz 5 km attālumā (uz rezervi)</t>
  </si>
  <si>
    <t>Pievestās grunts pārvietošana ar buldozeru attālumā līdz 50m ar blīvēšanu</t>
  </si>
  <si>
    <t>Augsnes iekraušana ar ekskavatoru autotransportā</t>
  </si>
  <si>
    <t>Augsnes pievešana ar autotransportu līdz 5 km attālumā (no rezerves)</t>
  </si>
  <si>
    <t>Saliekamā dzelzsbetona grodu akas Dn1500, ar dubultu hidro- izolāciju, ķeta lūku (12.5 t) ar enģi, aku aprīkojumu, montāža biodīķiī, dziļumā līdz 3,0m, uzstādot koka starpsienu un ierīkojot atveri 350x600mm (Apz. 14)</t>
  </si>
  <si>
    <t>Bioloģiskā dīķa apkalpes tiltiņš</t>
  </si>
  <si>
    <t>Grunts rakšana ar roku darbu pamatu izbūvei</t>
  </si>
  <si>
    <t>Šķembu pamatojuma un apbēruma ierīkošana</t>
  </si>
  <si>
    <t>Pamatu betonēšana (Betons kl. B7.5)</t>
  </si>
  <si>
    <t>Apkalpes tiltiņa metāla konstrukcijas izgatavošana un uzstādīšana, ieskaitot metāla konstrukcijas gruntēšanu un krāsošanu (saskaņā ar TP, ĢP, Lapa - 5 specifikācijām)</t>
  </si>
  <si>
    <t>kabeļa nosegšana ar smilti (1 kabelis)</t>
  </si>
  <si>
    <t>kabeļa nosegšana ar smilti (2 kabeļi)</t>
  </si>
  <si>
    <t>kabeļa nosegšana ar smilti (3 kabeļi)</t>
  </si>
  <si>
    <t>Caurule d=110 mm, 750N</t>
  </si>
  <si>
    <t>Gala apdare (kab. Šķ 4 mm2)</t>
  </si>
  <si>
    <t>GS sadalne (sk. shēmu ELT 2.2.) ar automātiem, kontaktligzdām un pamatni komplektā</t>
  </si>
  <si>
    <r>
      <t xml:space="preserve">Būves nosaukums: </t>
    </r>
    <r>
      <rPr>
        <sz val="12"/>
        <rFont val="Times New Roman"/>
        <family val="1"/>
      </rPr>
      <t xml:space="preserve"> "Madonas novada Praulienas pagasta Praulienas ciema ūdenssaimniecības II kārta."</t>
    </r>
  </si>
  <si>
    <t xml:space="preserve"> 2-1</t>
  </si>
  <si>
    <t>Ūdensvads posmā no mājām „Vārpas” līdz „Druvas”. No dzīv. mājas „Druvas” līdz pagriezienam uz Indrāniem (ūdensvads Ū1 no akas Ū1-4  līdz akai Ū1-2(neieskaitot)). 2. kārta.</t>
  </si>
  <si>
    <t xml:space="preserve"> 2-2</t>
  </si>
  <si>
    <t>Kanalizācijas tīklu izbūve posmā „Druvas” un „Vārpas” (Sadzīves kanalizācija K1 (no akas                     K1-32(ieskaitot) līdz KSS-3, no akas K1-47 līdz akai K1-19 (neieskaitot)). 2. kārta.</t>
  </si>
  <si>
    <t xml:space="preserve"> 2-3</t>
  </si>
  <si>
    <t>Kanalizācijas tīklu izbūve posmā „Druvas” un „Vārpas”. Kanalizācijas spiedvads Kalna ielā (spiedvads KS1 no KSS-3 līdz k1-47). 2. kārta.</t>
  </si>
  <si>
    <t xml:space="preserve"> 2-4</t>
  </si>
  <si>
    <t xml:space="preserve"> 2-5</t>
  </si>
  <si>
    <r>
      <t xml:space="preserve">Būves nosaukums: </t>
    </r>
    <r>
      <rPr>
        <sz val="12"/>
        <rFont val="Times New Roman"/>
        <family val="1"/>
      </rPr>
      <t>"Madonas novada Praulienas pagasta Praulienas ciema ūdenssaimniecības II kārta."</t>
    </r>
  </si>
  <si>
    <r>
      <t xml:space="preserve">Objekta nosaukums: </t>
    </r>
    <r>
      <rPr>
        <sz val="12"/>
        <rFont val="Times New Roman"/>
        <family val="1"/>
      </rPr>
      <t xml:space="preserve"> ""Madonas novada Praulienas pagasta Praulienas ciema ūdenssaimniecības II kārta." 3. kārta."</t>
    </r>
  </si>
  <si>
    <t>Saliekamā dzelzsbetona grodu akas Dn1500, ar dubultu hidroizolāciju, ķeta lūku (40 t), aku aprīkojumu, montāža sausā būvgrāvī, dziļumā  līdz 2,5 m</t>
  </si>
  <si>
    <t>Aizargčaulas montāža PE caurules De50 šķērsojumam ar dzelzsbetona elementiem</t>
  </si>
  <si>
    <t>Atloku trejgabala ar nominālo diametru 50/40 mm montāža</t>
  </si>
  <si>
    <t>Enkurojoša, izjaucama uzliekamā atloku adaptera PE caurulei 50 mm (nominālais diametrs 40 mm) montāža</t>
  </si>
  <si>
    <t>Aizargčaulas montāža PE caurules De40 šķērsojumam ar dzelzsbetona elementiem</t>
  </si>
  <si>
    <t>PE EM dubultuzmavas - pārejas De50/De40 montāža</t>
  </si>
  <si>
    <t>PE EM dubultuzmavas - pārejas De40/De32 montāža</t>
  </si>
  <si>
    <t>Kaļamā  ķeta sedlu uzmavas uzstādīšana ar iekšējo vītni 25 mm apkalpes ventīļa pievienošanai pie ķeta caurules ar nominālo diametru 40 mm</t>
  </si>
  <si>
    <t>PE EM dubultuzmavas De40 montāža</t>
  </si>
  <si>
    <t>Sadzīves kanalizācijas PP SN8 (T8) cauruļu De160 izbūve sausā būvgrāvī, dziļumā līdz 1,5 m</t>
  </si>
  <si>
    <t>PP monolītsienu sadzīves kanalizācijas aku d200 ar ķeta lūku (12,5 tn) montāža sausā būvgrāvī, dziļumā līdz 3.0 m</t>
  </si>
  <si>
    <t xml:space="preserve">PP monolītsienu sadzīves kanalizācijas aku d560, ar ķeta lūku (12.5 tn), montāža sausā būvgrāvī, dziļumā līdz 2.5 m </t>
  </si>
  <si>
    <t>PP caurules gala noslēga ar ārējo diametru: 160 mm montāža</t>
  </si>
  <si>
    <t>Bojāto segumu        atjaunošanas u.c. Darbi</t>
  </si>
  <si>
    <t>Esošās grunts (mālsmilts) izņemšana un aizvešana ar auto- transportu uz attālumu līdz                         10 km</t>
  </si>
  <si>
    <t>Sadzīves kanalizācijas PP SN8 (T8) cauruļu De200 izbūve sausā būvgrāvī, dziļumā līdz 3,5 m, iesk. tranšeju malu nostiprināšanu pret iegrūšanu</t>
  </si>
  <si>
    <t>Sadzīves kanalizācijas PP SN8 (T8) cauruļu De200 izbūve sausā būvgrāvī, dziļumā līdz 4,0 m, iesk. tranšeju malu nostiprināšanu pret iegrūšanu</t>
  </si>
  <si>
    <t>Saliekamā dzelzsbetona grodu akas Dn1500, ar dubultu hidroizolāciju, ķeta lūku (25 t), aku aprīkojumu, montāža sausā būvgrāvī, dziļumā līdz 4.0 m</t>
  </si>
  <si>
    <t xml:space="preserve">Saliekamā dzelzsbetona grodu akas Dn1000, ar dubultu hidro- izolāciju, ķeta lūku ar eņģi                       (40 tn), aku aprīkojumu, montāža sausā būvgrāvī, dziļumā līdz                     1.5 m </t>
  </si>
  <si>
    <t xml:space="preserve">Saliekamā dzelzsbetona grodu akas Dn1000, ar dubultu hidro- izolāciju, ķeta lūku ar eņģi                       (40 tn), aku aprīkojumu, sausā būvgrāvī, dziļumā  līdz 2,0 m </t>
  </si>
  <si>
    <t>Saliekamā dzelzsbetona grodu akas Dn1000, ar dubultu hidro- izolāciju, ķeta lūku (40 tn) ar enģi, aku aprīkojumu, montāža sausā būvgrāvī, dziļumā līdz                       3,0 m</t>
  </si>
  <si>
    <t>PP monolītsienu sadzīves kanalizācijas aku d400 ar ķeta lūku (40 tn) montāža sausā būvgrāvī, dziļumā līdz 1.5 m</t>
  </si>
  <si>
    <t>Esošās grunts (mālsmilts) izņemšana un aizvešana ar auto- transportu uz attālumu līdz                     10 km</t>
  </si>
  <si>
    <t xml:space="preserve"> 3-1</t>
  </si>
  <si>
    <t xml:space="preserve">Ūdensvada izbūve posmā no mājām „Indrāni” līdz Kalna ielai. Ūdensvads virzienā uz  dz. māju „Indrāni”.  (ūdensvads Ū1 no mezgla ŪM-1 līdz akai Ū1-2). 3. kārta </t>
  </si>
  <si>
    <t xml:space="preserve"> 3-2</t>
  </si>
  <si>
    <t>Ūdensvada izbūve posmā no mājām „Indrāni” līdz Kalna ielai. Ūdensvads virzienā uz dz. māju „Saulgoži” (ūdensvads Ū1 no mezgla ŪM-14 līdz akai Ū1-1 (neieskaitot)). 3. kārta.</t>
  </si>
  <si>
    <t xml:space="preserve"> 3-3</t>
  </si>
  <si>
    <t>Kanalizācijas izbūve posmā „Indrāni” - Kalna iela. Kanalizācija virzienā uz dz. māju „Saulgoži”.
(Sadzīves kanalizācija K1 no akas K1-23 (ieskaitot) līdz K1-11(neieskaitot)). 3. kārta.</t>
  </si>
  <si>
    <t xml:space="preserve"> 3-4</t>
  </si>
  <si>
    <t>Kanalizācija virzienā uz  dz. māju „Indrāni”.
(Sadzīves kanalizācija K1 no akas K1-1 (ieskaitot) līdz K1-19 (neieskaitot)). 3. kārta.</t>
  </si>
  <si>
    <t>APSTIPRINU</t>
  </si>
  <si>
    <t>________________________________________________________</t>
  </si>
  <si>
    <t xml:space="preserve">                                                                                              (paraksts un tā atšifrējums)</t>
  </si>
  <si>
    <t>Z.v.</t>
  </si>
  <si>
    <t xml:space="preserve">______. gada ____. _________________ </t>
  </si>
  <si>
    <t>Būvniecības koptāme</t>
  </si>
  <si>
    <r>
      <t xml:space="preserve">Būves nosaukums: </t>
    </r>
    <r>
      <rPr>
        <sz val="12"/>
        <rFont val="Times New Roman"/>
        <family val="1"/>
      </rPr>
      <t>"Madonas novada Praulienas pagasta Praulienas ciema ūdenssaimniecības  II kārta."</t>
    </r>
  </si>
  <si>
    <r>
      <t xml:space="preserve">Būves adrese: </t>
    </r>
    <r>
      <rPr>
        <sz val="12"/>
        <rFont val="Times New Roman"/>
        <family val="1"/>
      </rPr>
      <t xml:space="preserve"> Praulienas ciems, Praulienas pagasts, Madonas novads</t>
    </r>
  </si>
  <si>
    <t>Objekta nosaukums</t>
  </si>
  <si>
    <t>""Madonas novada Praulienas pagasta Praulienas ciema ūdenssaimniecības II kārta." 1 kārta"</t>
  </si>
  <si>
    <t>""Madonas novada Praulienas pagasta Praulienas ciema ūdenssaimniecības II kārta." 2. kārta"</t>
  </si>
  <si>
    <t>""Madonas novada Praulienas pagasta Praulienas ciema ūdenssaimniecības II kārta." 3. kārta"</t>
  </si>
  <si>
    <t>Kopā :</t>
  </si>
  <si>
    <t>PVN (21 % )</t>
  </si>
  <si>
    <t>Pavisam kopā:</t>
  </si>
  <si>
    <t xml:space="preserve"> Sastādīja  ________________/  </t>
  </si>
  <si>
    <t xml:space="preserve"> Sert. Nr. </t>
  </si>
  <si>
    <t>1.8.1.2</t>
  </si>
  <si>
    <t>1.8.1.3</t>
  </si>
  <si>
    <t>1.8.1.4</t>
  </si>
  <si>
    <t>1.8.1.5</t>
  </si>
  <si>
    <t>1.8.1.6</t>
  </si>
  <si>
    <t>1.8.1.7</t>
  </si>
  <si>
    <t>1.8.1.8</t>
  </si>
  <si>
    <t>1.8.1.9</t>
  </si>
  <si>
    <t>1.8.1.10</t>
  </si>
  <si>
    <t>1.8.1.11</t>
  </si>
  <si>
    <t>1.8.2.1</t>
  </si>
  <si>
    <t>1.8.2.2</t>
  </si>
  <si>
    <t>1.8.3.1</t>
  </si>
  <si>
    <t>1.8.3.2</t>
  </si>
  <si>
    <t>1.8.3.3</t>
  </si>
  <si>
    <t>1.8.3.4</t>
  </si>
  <si>
    <t>1.8.3.5</t>
  </si>
  <si>
    <t>1.8.3.6</t>
  </si>
  <si>
    <t>1.8.3.7</t>
  </si>
  <si>
    <t>1.8.3.8</t>
  </si>
  <si>
    <t>1.8.3.9</t>
  </si>
  <si>
    <t>1.8.3.10</t>
  </si>
  <si>
    <t>1.8.3.11</t>
  </si>
  <si>
    <t>1.9.1.1</t>
  </si>
  <si>
    <t>1.9.1.2</t>
  </si>
  <si>
    <t>1.9.1.3</t>
  </si>
  <si>
    <t>1.9.1.4</t>
  </si>
  <si>
    <t>1.9.1.5</t>
  </si>
  <si>
    <t>1.9.1.6</t>
  </si>
  <si>
    <t>1.9.1.7</t>
  </si>
  <si>
    <t>1.9.1.8</t>
  </si>
  <si>
    <t>1.9.1.9</t>
  </si>
  <si>
    <t>1.9.1.10</t>
  </si>
  <si>
    <t>1.9.1.11</t>
  </si>
  <si>
    <t>1.9.1.12</t>
  </si>
  <si>
    <t>1.9.2.1</t>
  </si>
  <si>
    <t>1.9.2.2</t>
  </si>
  <si>
    <t>1.9.2.3</t>
  </si>
  <si>
    <t>1.9.2.4</t>
  </si>
  <si>
    <t>1.9.3.1</t>
  </si>
  <si>
    <t>1.9.3.2</t>
  </si>
  <si>
    <t>1.9.3.3</t>
  </si>
  <si>
    <t>1.9.3.4</t>
  </si>
  <si>
    <t>1.10.1.1</t>
  </si>
  <si>
    <t>1.11.1.1</t>
  </si>
  <si>
    <t>1.12.1.1</t>
  </si>
  <si>
    <t>1.13.1.1</t>
  </si>
  <si>
    <t>1.14.1.1</t>
  </si>
  <si>
    <t>1.15.1.1</t>
  </si>
  <si>
    <t>1.16.1.1</t>
  </si>
  <si>
    <t>1.17.1.1</t>
  </si>
  <si>
    <t>1.18.1.1</t>
  </si>
  <si>
    <t>1.19.1.1</t>
  </si>
  <si>
    <t>1.20.1.1</t>
  </si>
  <si>
    <t>1.21.1.1</t>
  </si>
  <si>
    <t>1.10.1.2</t>
  </si>
  <si>
    <t>1.10.1.3</t>
  </si>
  <si>
    <t>1.10.1.4</t>
  </si>
  <si>
    <t>1.10.1.5</t>
  </si>
  <si>
    <t>1.10.1.6</t>
  </si>
  <si>
    <t>1.10.1.7</t>
  </si>
  <si>
    <t>1.10.1.8</t>
  </si>
  <si>
    <t>1.10.1.9</t>
  </si>
  <si>
    <t>1.10.1.10</t>
  </si>
  <si>
    <t>1.10.1.11</t>
  </si>
  <si>
    <t>1.10.1.12</t>
  </si>
  <si>
    <t>1.10.1.13</t>
  </si>
  <si>
    <t>1.10.1.14</t>
  </si>
  <si>
    <t>1.10.1.15</t>
  </si>
  <si>
    <t>1.10.1.16</t>
  </si>
  <si>
    <t>1.10.1.17</t>
  </si>
  <si>
    <t>1.10.1.18</t>
  </si>
  <si>
    <t>1.10.1.19</t>
  </si>
  <si>
    <t>1.10.1.20</t>
  </si>
  <si>
    <t>1.10.1.21</t>
  </si>
  <si>
    <t>1.10.1.22</t>
  </si>
  <si>
    <t>1.10.1.23</t>
  </si>
  <si>
    <t>1.10.1.24</t>
  </si>
  <si>
    <t>1.10.1.25</t>
  </si>
  <si>
    <t>1.10.1.26</t>
  </si>
  <si>
    <t>1.10.1.27</t>
  </si>
  <si>
    <t>1.10.1.28</t>
  </si>
  <si>
    <t>1.10.2.1</t>
  </si>
  <si>
    <t>1.10.3.1</t>
  </si>
  <si>
    <t>1.10.3.2</t>
  </si>
  <si>
    <t>1.10.4.1</t>
  </si>
  <si>
    <t>1.10.4.2</t>
  </si>
  <si>
    <t>1.10.4.3</t>
  </si>
  <si>
    <t>1.10.4.4</t>
  </si>
  <si>
    <t>1.10.4.5</t>
  </si>
  <si>
    <t>1.10.4.6</t>
  </si>
  <si>
    <t>1.10.4.7</t>
  </si>
  <si>
    <t>1.10.4.8</t>
  </si>
  <si>
    <t>1.10.4.9</t>
  </si>
  <si>
    <t>1.10.4.10</t>
  </si>
  <si>
    <t>1.10.4.11</t>
  </si>
  <si>
    <t>1.10.4.12</t>
  </si>
  <si>
    <t>1.10.5.1</t>
  </si>
  <si>
    <t>1.10.5.2</t>
  </si>
  <si>
    <t>1.11.1.2</t>
  </si>
  <si>
    <t>1.11.1.3</t>
  </si>
  <si>
    <t>1.11.1.4</t>
  </si>
  <si>
    <t>1.11.1.5</t>
  </si>
  <si>
    <t>1.11.1.6</t>
  </si>
  <si>
    <t>1.11.1.7</t>
  </si>
  <si>
    <t>1.11.1.8</t>
  </si>
  <si>
    <t>1.11.1.9</t>
  </si>
  <si>
    <t>1.11.1.10</t>
  </si>
  <si>
    <t>1.11.1.11</t>
  </si>
  <si>
    <t>1.11.1.12</t>
  </si>
  <si>
    <t>1.11.1.13</t>
  </si>
  <si>
    <t>1.11.1.14</t>
  </si>
  <si>
    <t>1.11.1.15</t>
  </si>
  <si>
    <t>1.11.1.16</t>
  </si>
  <si>
    <t>1.11.1.17</t>
  </si>
  <si>
    <t>1.11.1.18</t>
  </si>
  <si>
    <t>1.11.1.19</t>
  </si>
  <si>
    <t>1.11.1.20</t>
  </si>
  <si>
    <t>1.11.1.21</t>
  </si>
  <si>
    <t>1.11.1.22</t>
  </si>
  <si>
    <t>1.11.1.23</t>
  </si>
  <si>
    <t>1.11.1.24</t>
  </si>
  <si>
    <t>1.11.2.1</t>
  </si>
  <si>
    <t>1.11.2.2</t>
  </si>
  <si>
    <t>1.11.2.3</t>
  </si>
  <si>
    <t>1.11.2.4</t>
  </si>
  <si>
    <t>1.11.2.5</t>
  </si>
  <si>
    <t>1.11.2.6</t>
  </si>
  <si>
    <t>1.11.2.7</t>
  </si>
  <si>
    <t>1.11.2.8</t>
  </si>
  <si>
    <t>1.11.3.1</t>
  </si>
  <si>
    <t>1.11.3.2</t>
  </si>
  <si>
    <t>1.11.3.3</t>
  </si>
  <si>
    <t>1.11.3.4</t>
  </si>
  <si>
    <t>1.11.3.5</t>
  </si>
  <si>
    <t>1.11.4.1</t>
  </si>
  <si>
    <t>1.11.4.2</t>
  </si>
  <si>
    <t>1.12.1.2</t>
  </si>
  <si>
    <t>1.12.1.3</t>
  </si>
  <si>
    <t>1.12.1.4</t>
  </si>
  <si>
    <t>1.12.1.5</t>
  </si>
  <si>
    <t>1.12.1.6</t>
  </si>
  <si>
    <t>1.12.1.7</t>
  </si>
  <si>
    <t>1.12.1.8</t>
  </si>
  <si>
    <t>1.12.1.9</t>
  </si>
  <si>
    <t>1.12.1.10</t>
  </si>
  <si>
    <t>1.12.1.11</t>
  </si>
  <si>
    <t>1.12.1.12</t>
  </si>
  <si>
    <t>1.12.1.13</t>
  </si>
  <si>
    <t>1.12.1.14</t>
  </si>
  <si>
    <t>1.12.1.15</t>
  </si>
  <si>
    <t>1.12.1.16</t>
  </si>
  <si>
    <t>1.12.1.17</t>
  </si>
  <si>
    <t>1.12.1.18</t>
  </si>
  <si>
    <t>1.12.1.19</t>
  </si>
  <si>
    <t>1.12.2.1</t>
  </si>
  <si>
    <t>1.12.2.2</t>
  </si>
  <si>
    <t>1.12.2.3</t>
  </si>
  <si>
    <t>1.12.2.4</t>
  </si>
  <si>
    <t>1.12.2.5</t>
  </si>
  <si>
    <t>1.12.3.1</t>
  </si>
  <si>
    <t>1.12.3.2</t>
  </si>
  <si>
    <t>1.12.3.3</t>
  </si>
  <si>
    <t>1.12.3.4</t>
  </si>
  <si>
    <t>1.12.3.5</t>
  </si>
  <si>
    <t>1.13.1.2</t>
  </si>
  <si>
    <t>1.13.1.3</t>
  </si>
  <si>
    <t>1.13.1.4</t>
  </si>
  <si>
    <t>1.13.1.5</t>
  </si>
  <si>
    <t>1.13.1.6</t>
  </si>
  <si>
    <t>1.13.1.7</t>
  </si>
  <si>
    <t>1.13.1.8</t>
  </si>
  <si>
    <t>1.13.2.1</t>
  </si>
  <si>
    <t>1.13.3.1</t>
  </si>
  <si>
    <t>1.13.3.2</t>
  </si>
  <si>
    <t>1.13.3.3</t>
  </si>
  <si>
    <t>1.13.3.4</t>
  </si>
  <si>
    <t>1.13.3.5</t>
  </si>
  <si>
    <t>1.13.3.6</t>
  </si>
  <si>
    <t>1.13.3.7</t>
  </si>
  <si>
    <t>1.13.4.1</t>
  </si>
  <si>
    <t>1.13.4.2</t>
  </si>
  <si>
    <t>1.13.4.3</t>
  </si>
  <si>
    <t>1.13.4.4</t>
  </si>
  <si>
    <t>1.13.4.5</t>
  </si>
  <si>
    <t>1.14.1.2</t>
  </si>
  <si>
    <t>1.14.1.3</t>
  </si>
  <si>
    <t>1.14.1.4</t>
  </si>
  <si>
    <t>1.14.1.5</t>
  </si>
  <si>
    <t>1.14.1.6</t>
  </si>
  <si>
    <t>1.14.1.7</t>
  </si>
  <si>
    <t>1.14.1.8</t>
  </si>
  <si>
    <t>1.14.1.9</t>
  </si>
  <si>
    <t>1.14.1.10</t>
  </si>
  <si>
    <t>1.14.1.11</t>
  </si>
  <si>
    <t>1.14.1.12</t>
  </si>
  <si>
    <t>1.14.1.13</t>
  </si>
  <si>
    <t>1.14.1.14</t>
  </si>
  <si>
    <t>1.14.1.15</t>
  </si>
  <si>
    <t>1.14.1.16</t>
  </si>
  <si>
    <t>1.14.2.1</t>
  </si>
  <si>
    <t>1.14.2.2</t>
  </si>
  <si>
    <t>1.14.3.1</t>
  </si>
  <si>
    <t>1.14.3.2</t>
  </si>
  <si>
    <t>1.14.3.3</t>
  </si>
  <si>
    <t>1.14.3.4</t>
  </si>
  <si>
    <t>1.14.3.5</t>
  </si>
  <si>
    <t>1.14.3.6</t>
  </si>
  <si>
    <t>1.14.3.7</t>
  </si>
  <si>
    <t>1.14.3.8</t>
  </si>
  <si>
    <t>1.15.1.2</t>
  </si>
  <si>
    <t>1.15.1.3</t>
  </si>
  <si>
    <t>1.15.1.4</t>
  </si>
  <si>
    <t>1.15.1.5</t>
  </si>
  <si>
    <t>1.15.1.6</t>
  </si>
  <si>
    <t>1.15.1.7</t>
  </si>
  <si>
    <t>1.15.1.8</t>
  </si>
  <si>
    <t>1.15.1.9</t>
  </si>
  <si>
    <t>1.15.1.10</t>
  </si>
  <si>
    <t>1.15.2.1</t>
  </si>
  <si>
    <t>1.15.2.2</t>
  </si>
  <si>
    <t>1.15.2.3</t>
  </si>
  <si>
    <t>1.15.2.4</t>
  </si>
  <si>
    <t>1.15.2.5</t>
  </si>
  <si>
    <t>1.15.3.1</t>
  </si>
  <si>
    <t>1.15.4.1</t>
  </si>
  <si>
    <t>1.15.4.2</t>
  </si>
  <si>
    <t>1.15.4.3</t>
  </si>
  <si>
    <t>1.15.4.4</t>
  </si>
  <si>
    <t>1.15.3.2</t>
  </si>
  <si>
    <t>1.15.3.3</t>
  </si>
  <si>
    <t>1.15.3.4</t>
  </si>
  <si>
    <t>1.16.1.2</t>
  </si>
  <si>
    <t>1.16.1.3</t>
  </si>
  <si>
    <t>1.16.1.4</t>
  </si>
  <si>
    <t>1.16.1.5</t>
  </si>
  <si>
    <t>1.16.1.6</t>
  </si>
  <si>
    <t>1.16.1.7</t>
  </si>
  <si>
    <t>1.16.1.8</t>
  </si>
  <si>
    <t>1.16.1.9</t>
  </si>
  <si>
    <t>1.16.1.10</t>
  </si>
  <si>
    <t>1.16.1.11</t>
  </si>
  <si>
    <t>1.16.1.12</t>
  </si>
  <si>
    <t>1.16.1.13</t>
  </si>
  <si>
    <t>1.16.2.1</t>
  </si>
  <si>
    <t>1.16.2.2</t>
  </si>
  <si>
    <t>1.16.3.1</t>
  </si>
  <si>
    <t>1.16.3.2</t>
  </si>
  <si>
    <t>1.16.3.3</t>
  </si>
  <si>
    <t>1.16.3.4</t>
  </si>
  <si>
    <t>1.17.1.2</t>
  </si>
  <si>
    <t>1.17.1.3</t>
  </si>
  <si>
    <t>1.17.1.4</t>
  </si>
  <si>
    <t>1.17.1.5</t>
  </si>
  <si>
    <t>1.17.1.6</t>
  </si>
  <si>
    <t>1.17.1.7</t>
  </si>
  <si>
    <t>1.17.2.1</t>
  </si>
  <si>
    <t>1.17.2.2</t>
  </si>
  <si>
    <t>1.17.2.3</t>
  </si>
  <si>
    <t>1.17.2.4</t>
  </si>
  <si>
    <t>1.17.2.5</t>
  </si>
  <si>
    <t>1.17.3.1</t>
  </si>
  <si>
    <t>1.17.3.2</t>
  </si>
  <si>
    <t>1.17.3.3</t>
  </si>
  <si>
    <t>1.17.3.4</t>
  </si>
  <si>
    <t>1.17.3.5</t>
  </si>
  <si>
    <t>1.17.3.6</t>
  </si>
  <si>
    <t>1.17.3.7</t>
  </si>
  <si>
    <t>1.17.3.8</t>
  </si>
  <si>
    <t>1.17.3.9</t>
  </si>
  <si>
    <t>1.17.3.10</t>
  </si>
  <si>
    <t>1.17.3.11</t>
  </si>
  <si>
    <t>1.18.1.2</t>
  </si>
  <si>
    <t>1.18.1.3</t>
  </si>
  <si>
    <t>1.18.1.4</t>
  </si>
  <si>
    <t>1.18.1.5</t>
  </si>
  <si>
    <t>1.18.1.6</t>
  </si>
  <si>
    <t>1.18.1.7</t>
  </si>
  <si>
    <t>1.18.1.8</t>
  </si>
  <si>
    <t>1.18.2.1</t>
  </si>
  <si>
    <t>1.18.2.2</t>
  </si>
  <si>
    <t>1.19.1.2</t>
  </si>
  <si>
    <t>1.19.1.3</t>
  </si>
  <si>
    <t>1.19.1.4</t>
  </si>
  <si>
    <t>1.19.1.5</t>
  </si>
  <si>
    <t>1.19.1.6</t>
  </si>
  <si>
    <t>1.19.1.7</t>
  </si>
  <si>
    <t>1.19.2.1</t>
  </si>
  <si>
    <t>1.19.2.2</t>
  </si>
  <si>
    <t>1.19.2.3</t>
  </si>
  <si>
    <t>1.19.2.4</t>
  </si>
  <si>
    <t>1.19.3.1</t>
  </si>
  <si>
    <t>1.19.3.2</t>
  </si>
  <si>
    <t>1.19.3.3</t>
  </si>
  <si>
    <t>1.19.3.4</t>
  </si>
  <si>
    <t>1.19.3.5</t>
  </si>
  <si>
    <t>1.20.1.2</t>
  </si>
  <si>
    <t>1.20.1.3</t>
  </si>
  <si>
    <t>1.20.1.4</t>
  </si>
  <si>
    <t>1.20.1.5</t>
  </si>
  <si>
    <t>1.20.1.6</t>
  </si>
  <si>
    <t>1.20.1.7</t>
  </si>
  <si>
    <t>1.20.1.8</t>
  </si>
  <si>
    <t>1.20.1.9</t>
  </si>
  <si>
    <t>1.20.1.10</t>
  </si>
  <si>
    <t>1.20.1.11</t>
  </si>
  <si>
    <t>1.20.1.12</t>
  </si>
  <si>
    <t>1.20.1.13</t>
  </si>
  <si>
    <t>1.20.1.14</t>
  </si>
  <si>
    <t>1.20.1.15</t>
  </si>
  <si>
    <t>1.20.1.16</t>
  </si>
  <si>
    <t>1.20.1.17</t>
  </si>
  <si>
    <t>1.20.1.18</t>
  </si>
  <si>
    <t>1.20.1.19</t>
  </si>
  <si>
    <t>1.20.1.20</t>
  </si>
  <si>
    <t>1.20.1.21</t>
  </si>
  <si>
    <t>1.20.1.22</t>
  </si>
  <si>
    <t>1.20.1.23</t>
  </si>
  <si>
    <t>1.20.1.24</t>
  </si>
  <si>
    <t>1.20.1.25</t>
  </si>
  <si>
    <t>1.20.1.26</t>
  </si>
  <si>
    <t>1.20.1.27</t>
  </si>
  <si>
    <t>1.20.1.28</t>
  </si>
  <si>
    <t>1.20.1.29</t>
  </si>
  <si>
    <t>1.20.1.30</t>
  </si>
  <si>
    <t>1.20.1.31</t>
  </si>
  <si>
    <t>1.20.1.32</t>
  </si>
  <si>
    <t>1.20.1.33</t>
  </si>
  <si>
    <t>1.20.1.34</t>
  </si>
  <si>
    <t>1.20.1.35</t>
  </si>
  <si>
    <t>1.20.1.36</t>
  </si>
  <si>
    <t>1.20.1.37</t>
  </si>
  <si>
    <t>1.20.1.38</t>
  </si>
  <si>
    <t>1.20.1.39</t>
  </si>
  <si>
    <t>1.20.2.1</t>
  </si>
  <si>
    <t>1.20.2.2</t>
  </si>
  <si>
    <t>1.20.2.3</t>
  </si>
  <si>
    <t>1.20.2.4</t>
  </si>
  <si>
    <t>1.20.2.5</t>
  </si>
  <si>
    <t>1.20.2.6</t>
  </si>
  <si>
    <t>1.20.2.7</t>
  </si>
  <si>
    <t>1.20.2.8</t>
  </si>
  <si>
    <t>1.20.2.9</t>
  </si>
  <si>
    <t>1.20.2.10</t>
  </si>
  <si>
    <t>1.20.2.11</t>
  </si>
  <si>
    <t>1.20.2.12</t>
  </si>
  <si>
    <t>1.20.2.13</t>
  </si>
  <si>
    <t>1.20.2.14</t>
  </si>
  <si>
    <t>1.20.2.15</t>
  </si>
  <si>
    <t>1.20.2.16</t>
  </si>
  <si>
    <t>1.20.2.17</t>
  </si>
  <si>
    <t>1.20.2.18</t>
  </si>
  <si>
    <t>1.20.2.19</t>
  </si>
  <si>
    <t>1.20.2.20</t>
  </si>
  <si>
    <t>1.20.2.21</t>
  </si>
  <si>
    <t>1.20.2.22</t>
  </si>
  <si>
    <t>1.20.2.23</t>
  </si>
  <si>
    <t>1.20.2.24</t>
  </si>
  <si>
    <t>1.21.1.2</t>
  </si>
  <si>
    <t>1.21.1.3</t>
  </si>
  <si>
    <t>1.21.1.4</t>
  </si>
  <si>
    <t>1.21.1.5</t>
  </si>
  <si>
    <t>1.21.1.6</t>
  </si>
  <si>
    <t>1.21.1.7</t>
  </si>
  <si>
    <t>1.21.1.8</t>
  </si>
  <si>
    <t>1.21.1.9</t>
  </si>
  <si>
    <t>1.21.1.10</t>
  </si>
  <si>
    <t>1.21.1.11</t>
  </si>
  <si>
    <t>1.21.1.12</t>
  </si>
  <si>
    <t>1.21.1.13</t>
  </si>
  <si>
    <t>1.21.1.14</t>
  </si>
  <si>
    <t>1.21.1.15</t>
  </si>
  <si>
    <t>1.21.1.16</t>
  </si>
  <si>
    <t>1.21.1.17</t>
  </si>
  <si>
    <t>1.21.1.18</t>
  </si>
  <si>
    <t>1.21.1.19</t>
  </si>
  <si>
    <t>1.21.1.20</t>
  </si>
  <si>
    <t>1.21.1.21</t>
  </si>
  <si>
    <t>1.21.1.22</t>
  </si>
  <si>
    <t>1.21.1.23</t>
  </si>
  <si>
    <t>1.21.1.24</t>
  </si>
  <si>
    <t>1.21.1.25</t>
  </si>
  <si>
    <t>1.21.1.26</t>
  </si>
  <si>
    <t>1.21.1.27</t>
  </si>
  <si>
    <t>1.21.1.28</t>
  </si>
  <si>
    <t>1.21.1.29</t>
  </si>
  <si>
    <t>1.21.1.30</t>
  </si>
  <si>
    <t>1.21.1.31</t>
  </si>
  <si>
    <t>1.21.1.32</t>
  </si>
  <si>
    <t>1.21.1.33</t>
  </si>
  <si>
    <t>1.21.1.34</t>
  </si>
  <si>
    <t>1.21.1.35</t>
  </si>
  <si>
    <t>1.21.1.36</t>
  </si>
  <si>
    <t>1.21.1.37</t>
  </si>
  <si>
    <t>1.21.1.38</t>
  </si>
  <si>
    <t>1.21.1.39</t>
  </si>
  <si>
    <t>1.21.2.1</t>
  </si>
  <si>
    <t>1.21.2.2</t>
  </si>
  <si>
    <t>1.21.2.3</t>
  </si>
  <si>
    <t>1.21.2.4</t>
  </si>
  <si>
    <t>1.21.2.5</t>
  </si>
  <si>
    <t>1.21.2.6</t>
  </si>
  <si>
    <t>1.21.2.7</t>
  </si>
  <si>
    <t>1.21.2.8</t>
  </si>
  <si>
    <t>1.21.2.9</t>
  </si>
  <si>
    <t>1.21.2.10</t>
  </si>
  <si>
    <t>1.21.2.11</t>
  </si>
  <si>
    <t>1.21.2.12</t>
  </si>
  <si>
    <t>1.21.2.13</t>
  </si>
  <si>
    <t>1.21.2.14</t>
  </si>
  <si>
    <t>2.1.1.</t>
  </si>
  <si>
    <t>2.1.2.</t>
  </si>
  <si>
    <t>2.1.3.</t>
  </si>
  <si>
    <t>2.1.4.</t>
  </si>
  <si>
    <t>2.2.1.</t>
  </si>
  <si>
    <t>2.2.2.</t>
  </si>
  <si>
    <t>2.2.3.</t>
  </si>
  <si>
    <t>2.3.1.</t>
  </si>
  <si>
    <t>2.3.2.</t>
  </si>
  <si>
    <t>2.3.3.</t>
  </si>
  <si>
    <t>2.3.4.</t>
  </si>
  <si>
    <t>2.4.1.</t>
  </si>
  <si>
    <t>2.4.2.</t>
  </si>
  <si>
    <t>2.5.1.</t>
  </si>
  <si>
    <t>2.5.2.</t>
  </si>
  <si>
    <t>2.1.1.1</t>
  </si>
  <si>
    <t>2.1.1.2</t>
  </si>
  <si>
    <t>2.1.1.3</t>
  </si>
  <si>
    <t>2.1.1.4</t>
  </si>
  <si>
    <t>2.1.1.5</t>
  </si>
  <si>
    <t>2.1.1.6</t>
  </si>
  <si>
    <t>2.1.1.7</t>
  </si>
  <si>
    <t>2.1.1.8</t>
  </si>
  <si>
    <t>2.1.1.9</t>
  </si>
  <si>
    <t>2.1.1.10</t>
  </si>
  <si>
    <t>2.1.1.11</t>
  </si>
  <si>
    <t>2.1.1.12</t>
  </si>
  <si>
    <t>2.1.1.13</t>
  </si>
  <si>
    <t>2.1.1.14</t>
  </si>
  <si>
    <t>2.1.1.15</t>
  </si>
  <si>
    <t>2.1.1.16</t>
  </si>
  <si>
    <t>2.1.1.17</t>
  </si>
  <si>
    <t>2.1.1.18</t>
  </si>
  <si>
    <t>2.1.1.19</t>
  </si>
  <si>
    <t>2.1.1.20</t>
  </si>
  <si>
    <t>2.1.1.21</t>
  </si>
  <si>
    <t>2.1.1.22</t>
  </si>
  <si>
    <t>2.1.1.23</t>
  </si>
  <si>
    <t>2.1.1.24</t>
  </si>
  <si>
    <t>2.1.1.25</t>
  </si>
  <si>
    <t>2.1.1.26</t>
  </si>
  <si>
    <t>2.1.1.27</t>
  </si>
  <si>
    <t>2.1.1.28</t>
  </si>
  <si>
    <t>2.1.1.29</t>
  </si>
  <si>
    <t>2.1.1.30</t>
  </si>
  <si>
    <t>2.1.1.31</t>
  </si>
  <si>
    <t>2.1.1.32</t>
  </si>
  <si>
    <t>2.1.2.1</t>
  </si>
  <si>
    <t>2.1.2.2</t>
  </si>
  <si>
    <t>2.1.2.3</t>
  </si>
  <si>
    <t>2.1.2.4</t>
  </si>
  <si>
    <t>2.1.2.5</t>
  </si>
  <si>
    <t>2.1.2.6</t>
  </si>
  <si>
    <t>2.1.3.1</t>
  </si>
  <si>
    <t>2.1.3.2</t>
  </si>
  <si>
    <t>2.1.3.3</t>
  </si>
  <si>
    <t>2.1.3.4</t>
  </si>
  <si>
    <t>2.1.3.5</t>
  </si>
  <si>
    <t>2.1.3.6</t>
  </si>
  <si>
    <t>2.1.3.7</t>
  </si>
  <si>
    <t>2.1.4.1</t>
  </si>
  <si>
    <t>2.2.1.1</t>
  </si>
  <si>
    <t>2.2.1.2</t>
  </si>
  <si>
    <t>2.2.1.3</t>
  </si>
  <si>
    <t>2.2.1.4</t>
  </si>
  <si>
    <t>2.2.1.5</t>
  </si>
  <si>
    <t>2.2.1.6</t>
  </si>
  <si>
    <t>2.2.1.7</t>
  </si>
  <si>
    <t>2.2.1.8</t>
  </si>
  <si>
    <t>2.2.1.9</t>
  </si>
  <si>
    <t>2.2.1.10</t>
  </si>
  <si>
    <t>2.2.1.11</t>
  </si>
  <si>
    <t>2.2.1.12</t>
  </si>
  <si>
    <t>2.2.1.13</t>
  </si>
  <si>
    <t>2.2.1.14</t>
  </si>
  <si>
    <t>2.2.1.15</t>
  </si>
  <si>
    <t>2.2.1.16</t>
  </si>
  <si>
    <t>2.2.1.17</t>
  </si>
  <si>
    <t>2.2.1.18</t>
  </si>
  <si>
    <t>2.2.1.19</t>
  </si>
  <si>
    <t>2.2.1.20</t>
  </si>
  <si>
    <t>2.2.1.21</t>
  </si>
  <si>
    <t>2.2.1.22</t>
  </si>
  <si>
    <t>2.2.1.23</t>
  </si>
  <si>
    <t>2.2.1.24</t>
  </si>
  <si>
    <t>2.2.1.25</t>
  </si>
  <si>
    <t>2.2.1.26</t>
  </si>
  <si>
    <t>2.2.1.27</t>
  </si>
  <si>
    <t>2.2.1.28</t>
  </si>
  <si>
    <t>2.2.1.29</t>
  </si>
  <si>
    <t>2.2.1.30</t>
  </si>
  <si>
    <t>2.2.1.31</t>
  </si>
  <si>
    <t>2.2.1.32</t>
  </si>
  <si>
    <t>2.2.1.33</t>
  </si>
  <si>
    <t>2.2.1.34</t>
  </si>
  <si>
    <t>2.2.1.35</t>
  </si>
  <si>
    <t>2.2.1.36</t>
  </si>
  <si>
    <t>2.2.2.1</t>
  </si>
  <si>
    <t>2.2.3.1</t>
  </si>
  <si>
    <t>2.3.1.1</t>
  </si>
  <si>
    <t>2.3.2.1</t>
  </si>
  <si>
    <t>2.3.3.1</t>
  </si>
  <si>
    <t>2.3.4.1</t>
  </si>
  <si>
    <t>2.3.4.2</t>
  </si>
  <si>
    <t>2.3.4.3</t>
  </si>
  <si>
    <t>2.3.4.4</t>
  </si>
  <si>
    <t>2.3.4.5</t>
  </si>
  <si>
    <t>2.3.3.2</t>
  </si>
  <si>
    <t>2.3.3.3</t>
  </si>
  <si>
    <t>2.3.3.4</t>
  </si>
  <si>
    <t>2.3.3.5</t>
  </si>
  <si>
    <t>2.3.3.6</t>
  </si>
  <si>
    <t>2.3.3.7</t>
  </si>
  <si>
    <t>2.3.2.2</t>
  </si>
  <si>
    <t>2.3.2.3</t>
  </si>
  <si>
    <t>2.3.2.4</t>
  </si>
  <si>
    <t>2.3.2.5</t>
  </si>
  <si>
    <t>2.3.2.6</t>
  </si>
  <si>
    <t>2.3.1.2</t>
  </si>
  <si>
    <t>2.3.1.3</t>
  </si>
  <si>
    <t>2.3.1.4</t>
  </si>
  <si>
    <t>2.3.1.5</t>
  </si>
  <si>
    <t>2.3.1.6</t>
  </si>
  <si>
    <t>2.3.1.7</t>
  </si>
  <si>
    <t>2.3.1.8</t>
  </si>
  <si>
    <t>2.3.1.9</t>
  </si>
  <si>
    <t>2.3.1.10</t>
  </si>
  <si>
    <t>2.3.1.11</t>
  </si>
  <si>
    <t>2.3.1.12</t>
  </si>
  <si>
    <t>2.4.1.1</t>
  </si>
  <si>
    <t>2.4.2.1</t>
  </si>
  <si>
    <t>2.4.2.2</t>
  </si>
  <si>
    <t>2.4.2.3</t>
  </si>
  <si>
    <t>2.4.2.4</t>
  </si>
  <si>
    <t>2.4.1.2</t>
  </si>
  <si>
    <t>2.4.1.3</t>
  </si>
  <si>
    <t>2.4.1.4</t>
  </si>
  <si>
    <t>2.4.1.5</t>
  </si>
  <si>
    <t>2.4.1.6</t>
  </si>
  <si>
    <t>2.4.1.7</t>
  </si>
  <si>
    <t>2.4.1.8</t>
  </si>
  <si>
    <t>2.4.1.9</t>
  </si>
  <si>
    <t>2.5.1.1</t>
  </si>
  <si>
    <t>2.5.1.2</t>
  </si>
  <si>
    <t>2.5.1.3</t>
  </si>
  <si>
    <t>2.5.1.4</t>
  </si>
  <si>
    <t>2.5.1.5</t>
  </si>
  <si>
    <t>2.5.1.6</t>
  </si>
  <si>
    <t>2.5.1.7</t>
  </si>
  <si>
    <t>2.5.1.8</t>
  </si>
  <si>
    <t>2.5.1.9</t>
  </si>
  <si>
    <t>2.5.1.10</t>
  </si>
  <si>
    <t>2.5.1.11</t>
  </si>
  <si>
    <t>2.5.1.12</t>
  </si>
  <si>
    <t>2.5.1.13</t>
  </si>
  <si>
    <t>2.5.1.14</t>
  </si>
  <si>
    <t>2.5.1.15</t>
  </si>
  <si>
    <t>2.5.1.16</t>
  </si>
  <si>
    <t>2.5.1.17</t>
  </si>
  <si>
    <t>2.5.1.18</t>
  </si>
  <si>
    <t>2.5.1.19</t>
  </si>
  <si>
    <t>2.5.1.20</t>
  </si>
  <si>
    <t>2.5.1.21</t>
  </si>
  <si>
    <t>2.5.1.22</t>
  </si>
  <si>
    <t>2.5.1.23</t>
  </si>
  <si>
    <t>2.5.1.24</t>
  </si>
  <si>
    <t>2.5.1.25</t>
  </si>
  <si>
    <t>2.5.1.26</t>
  </si>
  <si>
    <t>2.5.1.27</t>
  </si>
  <si>
    <t>2.5.1.28</t>
  </si>
  <si>
    <t>2.5.1.29</t>
  </si>
  <si>
    <t>2.5.1.30</t>
  </si>
  <si>
    <t>2.5.1.31</t>
  </si>
  <si>
    <t>2.5.1.32</t>
  </si>
  <si>
    <t>2.5.1.33</t>
  </si>
  <si>
    <t>2.5.1.34</t>
  </si>
  <si>
    <t>2.5.1.35</t>
  </si>
  <si>
    <t>2.5.1.36</t>
  </si>
  <si>
    <t>2.5.2.1</t>
  </si>
  <si>
    <t>2.5.2.2</t>
  </si>
  <si>
    <t>2.5.2.3</t>
  </si>
  <si>
    <t>2.5.2.4</t>
  </si>
  <si>
    <t>2.5.2.5</t>
  </si>
  <si>
    <t>2.5.2.6</t>
  </si>
  <si>
    <t>2.5.2.7</t>
  </si>
  <si>
    <t>2.5.2.8</t>
  </si>
  <si>
    <t>2.5.2.9</t>
  </si>
  <si>
    <t>2.5.2.10</t>
  </si>
  <si>
    <t>2.5.2.11</t>
  </si>
  <si>
    <t>2.5.2.12</t>
  </si>
  <si>
    <t>2.5.2.13</t>
  </si>
  <si>
    <t>2.5.2.14</t>
  </si>
  <si>
    <t>3.1.1.</t>
  </si>
  <si>
    <t>3.1.2.</t>
  </si>
  <si>
    <t>3.1.3.</t>
  </si>
  <si>
    <t>3.1.4.</t>
  </si>
  <si>
    <t>3.2.1.</t>
  </si>
  <si>
    <t>3.2.2.</t>
  </si>
  <si>
    <t>3.2.3.</t>
  </si>
  <si>
    <t>3.2.4.</t>
  </si>
  <si>
    <t>3.3.1.</t>
  </si>
  <si>
    <t>3.3.2.</t>
  </si>
  <si>
    <t>3.3.3.</t>
  </si>
  <si>
    <t>3.4.1.</t>
  </si>
  <si>
    <t>3.4.2.</t>
  </si>
  <si>
    <t>3.4.3.</t>
  </si>
  <si>
    <t>3.1.1.1</t>
  </si>
  <si>
    <t>3.1.2.1</t>
  </si>
  <si>
    <t>3.2.1.1</t>
  </si>
  <si>
    <t>3.3.1.1</t>
  </si>
  <si>
    <t>3.4.1.1</t>
  </si>
  <si>
    <t>3.1.1.2</t>
  </si>
  <si>
    <t>3.1.1.3</t>
  </si>
  <si>
    <t>3.1.1.4</t>
  </si>
  <si>
    <t>3.1.1.5</t>
  </si>
  <si>
    <t>3.1.1.6</t>
  </si>
  <si>
    <t>3.1.1.7</t>
  </si>
  <si>
    <t>3.1.1.8</t>
  </si>
  <si>
    <t>3.1.1.9</t>
  </si>
  <si>
    <t>3.1.1.10</t>
  </si>
  <si>
    <t>3.1.1.11</t>
  </si>
  <si>
    <t>3.1.1.12</t>
  </si>
  <si>
    <t>3.1.1.13</t>
  </si>
  <si>
    <t>3.1.1.14</t>
  </si>
  <si>
    <t>3.1.1.15</t>
  </si>
  <si>
    <t>3.1.1.16</t>
  </si>
  <si>
    <t>3.1.1.17</t>
  </si>
  <si>
    <t>3.1.1.18</t>
  </si>
  <si>
    <t>3.1.1.19</t>
  </si>
  <si>
    <t>3.1.1.20</t>
  </si>
  <si>
    <t>3.1.1.21</t>
  </si>
  <si>
    <t>3.1.1.22</t>
  </si>
  <si>
    <t>3.1.1.23</t>
  </si>
  <si>
    <t>3.1.1.24</t>
  </si>
  <si>
    <t>3.1.1.25</t>
  </si>
  <si>
    <t>3.1.1.26</t>
  </si>
  <si>
    <t>3.1.1.27</t>
  </si>
  <si>
    <t>3.1.1.28</t>
  </si>
  <si>
    <t>3.1.2.2</t>
  </si>
  <si>
    <t>3.1.2.3</t>
  </si>
  <si>
    <t>3.1.3.1</t>
  </si>
  <si>
    <t>3.1.3.2</t>
  </si>
  <si>
    <t>3.1.3.3</t>
  </si>
  <si>
    <t>3.1.3.4</t>
  </si>
  <si>
    <t>3.1.3.5</t>
  </si>
  <si>
    <t>3.1.3.6</t>
  </si>
  <si>
    <t>3.1.3.7</t>
  </si>
  <si>
    <t>3.1.3.8</t>
  </si>
  <si>
    <t>3.1.3.9</t>
  </si>
  <si>
    <t>3.1.3.10</t>
  </si>
  <si>
    <t>3.1.3.11</t>
  </si>
  <si>
    <t>3.1.4.1</t>
  </si>
  <si>
    <t>3.2.1.2</t>
  </si>
  <si>
    <t>3.2.1.3</t>
  </si>
  <si>
    <t>3.2.1.4</t>
  </si>
  <si>
    <t>3.2.1.5</t>
  </si>
  <si>
    <t>3.2.1.6</t>
  </si>
  <si>
    <t>3.2.1.7</t>
  </si>
  <si>
    <t>3.2.1.8</t>
  </si>
  <si>
    <t>3.2.1.9</t>
  </si>
  <si>
    <t>3.2.1.10</t>
  </si>
  <si>
    <t>3.2.1.11</t>
  </si>
  <si>
    <t>3.2.1.12</t>
  </si>
  <si>
    <t>3.2.1.13</t>
  </si>
  <si>
    <t>3.2.1.14</t>
  </si>
  <si>
    <t>3.2.1.15</t>
  </si>
  <si>
    <t>3.2.1.16</t>
  </si>
  <si>
    <t>3.2.1.17</t>
  </si>
  <si>
    <t>3.2.1.18</t>
  </si>
  <si>
    <t>3.2.1.19</t>
  </si>
  <si>
    <t>3.2.1.20</t>
  </si>
  <si>
    <t>3.2.1.21</t>
  </si>
  <si>
    <t>3.2.1.22</t>
  </si>
  <si>
    <t>3.2.1.23</t>
  </si>
  <si>
    <t>3.2.2.1</t>
  </si>
  <si>
    <t>3.2.2.2</t>
  </si>
  <si>
    <t>3.2.3.1</t>
  </si>
  <si>
    <t>3.2.3.2</t>
  </si>
  <si>
    <t>3.2.3.3</t>
  </si>
  <si>
    <t>3.2.3.4</t>
  </si>
  <si>
    <t>3.2.3.5</t>
  </si>
  <si>
    <t>3.2.4.1</t>
  </si>
  <si>
    <t>3.2.4.2</t>
  </si>
  <si>
    <t>3.2.4.3</t>
  </si>
  <si>
    <t>3.3.1.2</t>
  </si>
  <si>
    <t>3.3.1.3</t>
  </si>
  <si>
    <t>3.3.1.4</t>
  </si>
  <si>
    <t>3.3.1.5</t>
  </si>
  <si>
    <t>3.3.1.6</t>
  </si>
  <si>
    <t>3.3.1.7</t>
  </si>
  <si>
    <t>3.3.1.8</t>
  </si>
  <si>
    <t>3.3.1.9</t>
  </si>
  <si>
    <t>3.3.1.10</t>
  </si>
  <si>
    <t>3.3.1.11</t>
  </si>
  <si>
    <t>3.3.1.12</t>
  </si>
  <si>
    <t>3.3.1.13</t>
  </si>
  <si>
    <t>3.3.1.14</t>
  </si>
  <si>
    <t>3.3.1.15</t>
  </si>
  <si>
    <t>3.3.1.16</t>
  </si>
  <si>
    <t>3.3.1.17</t>
  </si>
  <si>
    <t>3.3.1.18</t>
  </si>
  <si>
    <t>3.3.1.19</t>
  </si>
  <si>
    <t>3.3.1.20</t>
  </si>
  <si>
    <t>3.3.1.21</t>
  </si>
  <si>
    <t>3.3.1.22</t>
  </si>
  <si>
    <t>3.3.1.23</t>
  </si>
  <si>
    <t>3.3.1.24</t>
  </si>
  <si>
    <t>3.3.1.25</t>
  </si>
  <si>
    <t>3.3.1.26</t>
  </si>
  <si>
    <t>3.3.1.27</t>
  </si>
  <si>
    <t>3.3.2.1</t>
  </si>
  <si>
    <t>3.3.2.2</t>
  </si>
  <si>
    <t>3.3.2.3</t>
  </si>
  <si>
    <t>3.3.3.1</t>
  </si>
  <si>
    <t>3.3.3.2</t>
  </si>
  <si>
    <t>3.3.3.3</t>
  </si>
  <si>
    <t>3.3.3.4</t>
  </si>
  <si>
    <t>3.3.3.5</t>
  </si>
  <si>
    <t>3.3.3.6</t>
  </si>
  <si>
    <t>3.3.3.7</t>
  </si>
  <si>
    <t>3.3.3.8</t>
  </si>
  <si>
    <t>3.3.3.9</t>
  </si>
  <si>
    <t>3.3.3.10</t>
  </si>
  <si>
    <t>3.3.3.11</t>
  </si>
  <si>
    <t>3.4.1.2</t>
  </si>
  <si>
    <t>3.4.1.3</t>
  </si>
  <si>
    <t>3.4.1.4</t>
  </si>
  <si>
    <t>3.4.1.5</t>
  </si>
  <si>
    <t>3.4.1.6</t>
  </si>
  <si>
    <t>3.4.1.7</t>
  </si>
  <si>
    <t>3.4.1.8</t>
  </si>
  <si>
    <t>3.4.1.9</t>
  </si>
  <si>
    <t>3.4.1.10</t>
  </si>
  <si>
    <t>3.4.1.11</t>
  </si>
  <si>
    <t>3.4.1.12</t>
  </si>
  <si>
    <t>3.4.1.13</t>
  </si>
  <si>
    <t>3.4.1.14</t>
  </si>
  <si>
    <t>3.4.1.15</t>
  </si>
  <si>
    <t>3.4.1.16</t>
  </si>
  <si>
    <t>3.4.1.17</t>
  </si>
  <si>
    <t>3.4.1.18</t>
  </si>
  <si>
    <t>3.4.1.19</t>
  </si>
  <si>
    <t>3.4.1.20</t>
  </si>
  <si>
    <t>3.4.1.21</t>
  </si>
  <si>
    <t>3.4.1.22</t>
  </si>
  <si>
    <t>3.4.1.23</t>
  </si>
  <si>
    <t>3.4.1.24</t>
  </si>
  <si>
    <t>3.4.1.25</t>
  </si>
  <si>
    <t>3.4.1.26</t>
  </si>
  <si>
    <t>3.4.1.27</t>
  </si>
  <si>
    <t>3.4.2.1</t>
  </si>
  <si>
    <t>3.4.2.2</t>
  </si>
  <si>
    <t>3.4.3.1</t>
  </si>
  <si>
    <t>3.4.3.2</t>
  </si>
  <si>
    <t>3.4.3.3</t>
  </si>
  <si>
    <t>3.4.3.4</t>
  </si>
  <si>
    <t>3.4.3.5</t>
  </si>
  <si>
    <r>
      <t xml:space="preserve">Būves nosaukums: </t>
    </r>
    <r>
      <rPr>
        <sz val="12"/>
        <rFont val="Times New Roman"/>
        <family val="1"/>
      </rPr>
      <t>"Madonas novada Praulienas pagasta Praulienas ciema ūdenssaimniecības II kārta"</t>
    </r>
  </si>
  <si>
    <r>
      <t xml:space="preserve">Objekta nosaukums: </t>
    </r>
    <r>
      <rPr>
        <sz val="12"/>
        <rFont val="Times New Roman"/>
        <family val="1"/>
      </rPr>
      <t xml:space="preserve"> ""Madonas novada Praulienas pagasta Praulienas ciema ūdenssaimniecības II kārta." 1. kārta"</t>
    </r>
  </si>
  <si>
    <r>
      <t xml:space="preserve">Objekta adrese: </t>
    </r>
    <r>
      <rPr>
        <sz val="12"/>
        <rFont val="Times New Roman"/>
        <family val="1"/>
      </rPr>
      <t>Praulienas ciems, Praulienas pagasts, Madonas novads</t>
    </r>
  </si>
  <si>
    <t>Nr. p.k.</t>
  </si>
  <si>
    <t>Kods</t>
  </si>
  <si>
    <t>Darba nosaukums</t>
  </si>
  <si>
    <t>Mērvienība</t>
  </si>
  <si>
    <t>Daudzums</t>
  </si>
  <si>
    <t>Vienības izmaksas</t>
  </si>
  <si>
    <t>Kopā uz visu apjomu</t>
  </si>
  <si>
    <t>MN cenas</t>
  </si>
  <si>
    <t>samazinātās izmaksas</t>
  </si>
  <si>
    <t>laika norma (c/h).</t>
  </si>
  <si>
    <t>darba samaksas likme (Ls/h)</t>
  </si>
  <si>
    <t>darba alga     (Ls)</t>
  </si>
  <si>
    <t>materiāli           (Ls)</t>
  </si>
  <si>
    <t>mehānismi (Ls)</t>
  </si>
  <si>
    <t>Kopā                    (Ls)</t>
  </si>
  <si>
    <t>darbietilpība (c/h)</t>
  </si>
  <si>
    <t>darba alga    (Ls)</t>
  </si>
  <si>
    <t>materiāli         (Ls)</t>
  </si>
  <si>
    <t>Summa (Ls)</t>
  </si>
  <si>
    <t>1.1.1.</t>
  </si>
  <si>
    <t>Ārējais ūdensvads</t>
  </si>
  <si>
    <t>1.1.1.1</t>
  </si>
  <si>
    <t>Ūdensvada izbūve no PE100 SDR17 materiāla PN10 caurulēm De63, sausā būvgrāvī, dziļumā līdz 2,0 m</t>
  </si>
  <si>
    <t>m</t>
  </si>
  <si>
    <t>1.1.1.2</t>
  </si>
  <si>
    <t>Ūdensvada izbūve no PE100 SDR17 materiāla PN10 caurulēm De63, sausā būvgrāvī, dziļumā līdz 2,5 m</t>
  </si>
  <si>
    <t>1.1.1.3</t>
  </si>
  <si>
    <t>Cauruļvadu pamatojuma gultnes izveide b=0,15m un apbērums no augšas b=0,30m no vidēji rupjas smilts ar blīvēšanu pa kārtām tranšejā</t>
  </si>
  <si>
    <t>m3</t>
  </si>
  <si>
    <t>1.1.1.4</t>
  </si>
  <si>
    <t>Saliekamā dzelzsbetona grodu akas Dn1500, ar dubultu hidroizolāciju, peldošā tipa ķeta lūku (40 t) ar enģi, aku aprīkojumu, montāža sausā būvgrāvī, dziļumā  līdz 2,5 m</t>
  </si>
  <si>
    <t>gb.</t>
  </si>
  <si>
    <t>1.1.1.5</t>
  </si>
  <si>
    <t>Aizargčaulas montāža PE caurules De63 šķērsojumam ar dzelzsbetona elementiem</t>
  </si>
  <si>
    <t>1.1.1.6</t>
  </si>
  <si>
    <t>Atloku trejgabala ar nominālo diametru 50 mm montāža</t>
  </si>
  <si>
    <t>1.1.1.7</t>
  </si>
  <si>
    <t>PE EM trejgabala ar nominālo diametru: 63 mm  montāža</t>
  </si>
  <si>
    <t>1.1.1.8</t>
  </si>
  <si>
    <t>1.1.1.9</t>
  </si>
  <si>
    <t>Enkurojoša, izjaucama uzliekamā atloku adaptera PE caurulei 63 mm (nominālais diametrs 50 mm) montāža</t>
  </si>
  <si>
    <t>1.1.1.10</t>
  </si>
  <si>
    <r>
      <t>PE EM līkuma 90</t>
    </r>
    <r>
      <rPr>
        <vertAlign val="superscript"/>
        <sz val="10"/>
        <rFont val="Arial"/>
        <family val="2"/>
      </rPr>
      <t>0</t>
    </r>
    <r>
      <rPr>
        <sz val="10"/>
        <rFont val="Arial"/>
        <family val="2"/>
      </rPr>
      <t xml:space="preserve"> ar ārējo diemetru 63 mm montāža</t>
    </r>
  </si>
  <si>
    <t>1.1.1.11</t>
  </si>
  <si>
    <t>PE EM dubultuzmavas De63 montāža</t>
  </si>
  <si>
    <t>1.1.1.12</t>
  </si>
  <si>
    <t>Betona balsta ierīkošana cauruļvadu stiprinājumiem un armatūras paliktņiem</t>
  </si>
  <si>
    <t>1.1.1.13</t>
  </si>
  <si>
    <t>PE ūdensvada caurules De63 siltinājums</t>
  </si>
  <si>
    <t>1.1.1.14</t>
  </si>
  <si>
    <t>PP apvalkcaurules montāža De250 mm ēkas pamatu aizsardzībai</t>
  </si>
  <si>
    <t>1.1.1.15</t>
  </si>
  <si>
    <t>Pieslēgums esošam ūdensvadam d.50 mm</t>
  </si>
  <si>
    <t>vieta</t>
  </si>
  <si>
    <t>1.1.1.16</t>
  </si>
  <si>
    <t>Sistēmas hidrauliskā pārbaude</t>
  </si>
  <si>
    <t>1.1.1.17</t>
  </si>
  <si>
    <t>Tai skaitā</t>
  </si>
  <si>
    <t>Materiālu, grunts apmaiņas un būvgružu transporta izdevumi …%</t>
  </si>
  <si>
    <t>2.2.3.2.</t>
  </si>
  <si>
    <t>2.2.3.3.</t>
  </si>
  <si>
    <t>2.2.3.4.</t>
  </si>
  <si>
    <t>2.2.3.5.</t>
  </si>
  <si>
    <t>2.2.2.2.</t>
  </si>
  <si>
    <t>2.2.2.3.</t>
  </si>
  <si>
    <t>2.2.2.4.</t>
  </si>
  <si>
    <t>Uzņemējs:</t>
  </si>
  <si>
    <t>Darb- ietilpība (c/h)</t>
  </si>
  <si>
    <r>
      <t xml:space="preserve">Objekta nosaukums: </t>
    </r>
    <r>
      <rPr>
        <sz val="12"/>
        <rFont val="Times New Roman"/>
        <family val="1"/>
      </rPr>
      <t xml:space="preserve"> ""Madonas novada Praulienas pagasta Praulienas ciema ūdenssaimniecības II kārta." 2. kārta"</t>
    </r>
  </si>
  <si>
    <t>materiāli  (Ls)</t>
  </si>
  <si>
    <t>Tāmes kopējās izmaksas Ls:</t>
  </si>
  <si>
    <r>
      <rPr>
        <b/>
        <sz val="12"/>
        <rFont val="Times New Roman"/>
        <family val="1"/>
      </rPr>
      <t xml:space="preserve">Pasūtītājs: </t>
    </r>
    <r>
      <rPr>
        <sz val="12"/>
        <rFont val="Times New Roman"/>
        <family val="1"/>
      </rPr>
      <t>Madonas novada pašvaldība</t>
    </r>
  </si>
  <si>
    <t>"Madonas novada Praulienas pagasta Praulienas ciema ūdenssaimniecības II kārta."                         2. kārta."</t>
  </si>
  <si>
    <t>"Madonas novada Praulienas pagasta Praulienas ciema ūdenssaimniecības II kārta." 3. kārta."</t>
  </si>
  <si>
    <t>"Madonas novada Praulienas pagasta Praulienas ciema ūdenssaimniecības II kārta." 1. kārta"</t>
  </si>
  <si>
    <r>
      <t xml:space="preserve">Būves nosaukums:  </t>
    </r>
    <r>
      <rPr>
        <sz val="12"/>
        <rFont val="Times New Roman"/>
        <family val="1"/>
      </rPr>
      <t>"Madonas novada Praulienas pagasta Praulienas ciema ūdenssaimniecības II kārta."</t>
    </r>
  </si>
  <si>
    <r>
      <t>Objekta nosaukums: "</t>
    </r>
    <r>
      <rPr>
        <sz val="12"/>
        <rFont val="Times New Roman"/>
        <family val="1"/>
      </rPr>
      <t>"Madonas novada Praulienas pagasta Praulienas ciema ūdenssaimniecības II kārta."3.kārta."</t>
    </r>
  </si>
  <si>
    <r>
      <t xml:space="preserve">Objekta nosaukums: </t>
    </r>
    <r>
      <rPr>
        <sz val="11"/>
        <rFont val="Times New Roman"/>
        <family val="1"/>
      </rPr>
      <t>""Madonas novada Praulienas pagasta Praulienas ciema ūdenssaimniecības II kārta." 2. kārta."</t>
    </r>
  </si>
  <si>
    <r>
      <t xml:space="preserve">Objekta nosaukums: </t>
    </r>
    <r>
      <rPr>
        <sz val="11"/>
        <rFont val="Times New Roman"/>
        <family val="1"/>
      </rPr>
      <t>""Madonas novada Praulienas pagasta Praulienas ciema ūdenssaimniecības II kārta"  1. kārta"</t>
    </r>
  </si>
  <si>
    <t>1.7.1.</t>
  </si>
  <si>
    <t>1.7.1.1</t>
  </si>
  <si>
    <t>1.7.1.2</t>
  </si>
  <si>
    <t>1.7.1.3</t>
  </si>
  <si>
    <t>Siltinātas ūdens mērītāja akas DN400 uzstādīšana komplektā ar savienojuma caurulēm, saskrūvējamiem veidgabaliem, noslēgventiļiem DN15 - 2 gab., ūdensmērītāja Dn15 mezglu ar impulsa devēja pievienošanas iespēju un ķeta lūku 12.5 t (PM400)</t>
  </si>
  <si>
    <t>1.7.1.4</t>
  </si>
  <si>
    <t>1.7.1.5</t>
  </si>
  <si>
    <t>1.7.1.6</t>
  </si>
  <si>
    <t>PE EM met. Pārejas De110/De63 mm montāža</t>
  </si>
  <si>
    <t>1.7.1.7</t>
  </si>
  <si>
    <t>Pazemes tipa apkalpes ventiļa 50mm,  ar teleskopisku pagarinātājkātu un peldošo kapi, abi gali ar noturīgu uz stiepi uzmavu PE-caurules 63mm pievienojumam</t>
  </si>
  <si>
    <t>1.7.1.8</t>
  </si>
  <si>
    <t>1.7.1.9</t>
  </si>
  <si>
    <t>1.7.1.10</t>
  </si>
  <si>
    <t>1.7.1.11</t>
  </si>
  <si>
    <t>1.7.1.12</t>
  </si>
  <si>
    <t>1.7.1.13</t>
  </si>
  <si>
    <t>1.7.1.14</t>
  </si>
  <si>
    <t>1.7.1.15</t>
  </si>
  <si>
    <t>1.7.2.</t>
  </si>
  <si>
    <t>1.7.2.1</t>
  </si>
  <si>
    <t>1.7.3.</t>
  </si>
  <si>
    <t>1.7.3.1</t>
  </si>
  <si>
    <t>1.7.3.2</t>
  </si>
  <si>
    <t>1.7.3.3</t>
  </si>
  <si>
    <t>1.7.3.4</t>
  </si>
  <si>
    <t>1.7.4.</t>
  </si>
  <si>
    <t>1.7.4.1</t>
  </si>
  <si>
    <t>1.7.4.2</t>
  </si>
  <si>
    <r>
      <t xml:space="preserve">Iepirkums: </t>
    </r>
    <r>
      <rPr>
        <sz val="12"/>
        <rFont val="Times New Roman"/>
        <family val="1"/>
      </rPr>
      <t>"Būvdarbu veikšana „Madonas novada Praulienas pagasta Praulienas ciema ūdenssaimniecības attīstība II kārta"", identifikācijas numurs MNP2013/18_ERAF</t>
    </r>
  </si>
  <si>
    <r>
      <t xml:space="preserve">Iepirkums: </t>
    </r>
    <r>
      <rPr>
        <sz val="12"/>
        <rFont val="Times New Roman"/>
        <family val="1"/>
      </rPr>
      <t>"Būvdarbu veikšana „Madonas novada Praulienas pagasta Praulienas ciema ūdenssaimniecības attīstība II kārta"", identifikācijas numurs MNP2013/19_ERAF</t>
    </r>
  </si>
  <si>
    <t>Iepirkums: "Būvdarbu veikšana „Madonas novada Praulienas pagasta Praulienas ciema ūdenssaimniecības attīstība II kārta"", identifikācijas numurs MNP2013/19_ERAF</t>
  </si>
  <si>
    <r>
      <t>Iepirkums:</t>
    </r>
    <r>
      <rPr>
        <sz val="12"/>
        <rFont val="Times New Roman"/>
        <family val="1"/>
      </rPr>
      <t xml:space="preserve"> "Būvdarbu veikšana „Madonas novada Praulienas pagasta Praulienas ciema ūdenssaimniecības attīstība II kārta"", identifikācijas numurs MNP2013/19_ERAF</t>
    </r>
  </si>
  <si>
    <t>Čuguna oderēta atloka aizbīdņa ar nominālo diametru 50 mm uzstādīšana akā</t>
  </si>
  <si>
    <t>Siltinātas ūdens mērītāja akas DN400 uzstādīšana komplektā ar savienojuma caurulēm, saskrūvējamiem veidgabaliem, noslēgventiļiem DN15 - 2 gab., ūdensmērītāja Dn15 mezglu ar impulsa devēja pievienošanas iespēju un ķeta lūku 12.5 t</t>
  </si>
  <si>
    <t>Siltinātas ūdens mērītāja akas DN500 uzstādīšana komplektā ar savienojuma caurulēm, saskrūvējamiem veidgabaliem, noslēgventiļiem DN20 - 2 gab., ūdensmērītāja Dn20 mezglu ar impulsa devēja pievienošanas iespēju un ķeta lūku 12.5 t</t>
  </si>
  <si>
    <t>Pazemes tipa apkalpes ventiļa 25mm,  ar teleskopisku pagarinātājkātu un peldošo kapi, viens gals ar noturīgu uz stiepi uzmavu PE-caurules 32mm pievienojumam, otrs ar ārējo vītni priekš sedlu uzmavas</t>
  </si>
  <si>
    <t>Pazemes tipa apkalpes ventiļa 25mm,  ar teleskopisku pagarinātājkātu un peldošo kapi, abi gali ar noturīgu uz stiepi uzmavu PE-caurules 32mm pievienojumam</t>
  </si>
  <si>
    <t>Pazemes tipa apkalpes ventiļa 40 mm uzstādīšana ar teleskopisku pagarinātājkātu un peldošo kapi, abi gali ar noturīgu uz stiepi  uzmavu PE-caurules De50 mm pievienojumam</t>
  </si>
  <si>
    <t xml:space="preserve">Pazemes tipa apkalpes ventiļa 32mm,  ar teleskopisku pagarinātājkātu un peldošo kapi, abi gali ar noturīgu uz stiepi uzmavu PE-caurules 40mm pievienojumam </t>
  </si>
  <si>
    <t>Bioloģiskās notekūdeņu attīrīšanas tehnoloģisko iekārtu montāža (korpuss no nerūsējošā tērauda AISI 430/304 tvertne ar ražību 75 m3/dnn kompl. ar  nerūsējoša tērauda kompresoru kasti divu gab. kompresoru uzstādīšanai, 2.gab kompresori ar visu nepieciešamo apsaisti (aerācijas sistēmas, maisītājiem, gaisa un recirkulācijas cauruļvadiem, sūkni maisītāju,  kanalizācijas sūknis lieko dūņu pārsūknēšanai uz mineralizatoru), ar vadības paneli (Datu pārraides mikro automatizācijas komplekts ar GPRS(GSM) bezvadu datu pārraidi), kas nodrošināts ar visām aizsardzībām, ar iekārtu montāžu un ieregulēšanu (Saskaņā ar TP, Lapa TN-4)</t>
  </si>
  <si>
    <t>Notekūdeņu plūsmas mērītāja uzstādīšana notekūdeņu plūsmai 7,5 l/s, akā, uz pašteces kanalizācijas tīlkiem, kompl. V-veida pārgāzes tekne ar ultraskaņas mērītāja kontrolieri, vadības bloku ar termostatu un iebūvētu GSM bloku</t>
  </si>
  <si>
    <t>Esošās grunts (mālsmilts) izņemšana un aizvešana ar auto- transportu uz attālumu līdz                           10 km</t>
  </si>
  <si>
    <t>Esošo kanalizācijas tīklu                               d.200-250 demontāža</t>
  </si>
  <si>
    <t>Rūpnieciski izgatavota HDPE pastiprināta polietilēna cilindriskā sūkņu stacija (KSS-4) DN1200, H=3.80 m aprīkota ar apkalpo- šanas kāpnēm (AISI304), slē- dzamu lūku, atkritumu grozu, nažveida aizbīdni De200 u.c. ap- saistes tehnoloģisko aprīkojumu (saskaņā ar specifikāciju                         TP, Lapa TN-3)</t>
  </si>
  <si>
    <r>
      <t>Iegremdējamais fekāliju sūknis Q=1.69 l/s, H=4.70 m,           P</t>
    </r>
    <r>
      <rPr>
        <vertAlign val="subscript"/>
        <sz val="10"/>
        <rFont val="Arial"/>
        <family val="2"/>
      </rPr>
      <t>2</t>
    </r>
    <r>
      <rPr>
        <sz val="10"/>
        <rFont val="Arial"/>
        <family val="2"/>
      </rPr>
      <t xml:space="preserve">=1.0 kW , komplektā ar kabeļiem, vadulām, izcelšanas ķēdēm, līmeņa devējiem un vadības iekārtām, GSM modulis, kas nodrošinātas ar visām aizsardzībām </t>
    </r>
  </si>
  <si>
    <t xml:space="preserve">Saliekamā dzelzsbetona grodu akas Dn1000, ar dubultu hidro- izolāciju, ķeta lūku ar eņģi                           (25 tn), aku aprīkojumu, montāža sausā būvgrāvī, dziļumā līdz                     1,5 m </t>
  </si>
  <si>
    <t>Esošās grunts (mālsmilts) izņemšana un aizvešana ar auto- transportu uz attālumu līdz                      10 km</t>
  </si>
  <si>
    <t>Esošās grunts (mālsmilts) izņemšana un aizvešana ar auto- transportu uz attālumu līdz                            10 km</t>
  </si>
  <si>
    <t xml:space="preserve">Saliekamā dzelzsbetona grodu akas Dn1000, ar dubultu hidro- izolāciju, ķeta lūku ar eņģi                           (12.5 tn), aku aprīkojumu, montāža sausā būvgrāvī, dziļumā līdz 1,5 m </t>
  </si>
  <si>
    <t>Gaismeklis , IP65 ar stiprinājumiem (pirms pasūtīšanas sakaņot ar pasūtītāju un projekta vadītāju)</t>
  </si>
  <si>
    <t xml:space="preserve">Pazemes tipa apkalpes ventiļa 50mm,  ar teleskopisku pagarinātājkātu un peldošo kapi, abi gali ar noturīgu uz stiepi uzmavu PE-caurules 63mm pievienojumam </t>
  </si>
  <si>
    <t>Esošās kanalizācijas akas                    (EŪ-1) rekonstrukcija, pārseguma plātnes, augstuma regulēšanas gredzenu un ķeta lūkas nomaiņa 12.5 t)</t>
  </si>
  <si>
    <t xml:space="preserve">Kanalizācijas spiedvada izbūve no PE100 SDR17 materiāla PN10 caurulēm De75 (caurdūruma caurules) izmantojot caurdūruma metodi sausā būvgrāvī (dziļums līdz 2.5 m) t. sk. darba un pieņemšanas būvbedres, atkarībā no caurdūruma tehnoloģijas </t>
  </si>
  <si>
    <t>Kanalizācijas sūkņu stacija                KSS-3</t>
  </si>
  <si>
    <t xml:space="preserve">Iegremdējamais fekāliju sūknis Q=2.40 l/s, H=23.50 m,           P2=2.30 kW , komplektā ar kabeļiem, vadulām, izcelšanas ķēdēm, līmeņa devējiem un vadības iekārtām, GSM moduli, kas nodrošinātas ar visām aizsardzībām </t>
  </si>
  <si>
    <t>Esošās grunts (mālsmilts) izņemšana un aizvešana ar autotransportu uz attālumu līdz                 10 km</t>
  </si>
  <si>
    <t xml:space="preserve">Siltinātas ūdens mērītāja akas DN400 uzstādīšana komplektā ar savienojuma caurulēm, saskrūvējamiem veidgabaliem, noslēgventiļiem DN15 - 2 gab., ūdensmērītāja Dn15 mezglu ar impulsa devēja pievienošanas iespēju un ķeta lūku 12.5 t </t>
  </si>
  <si>
    <t xml:space="preserve">Siltinātas ūdens mērītāja akas DN500 uzstādīšana komplektā ar savienojuma caurulēm, saskrūvējamiem veidgabaliem, noslēgventiļiem DN20 - 2 gab., ūdensmērītāja Dn20 mezglu ar impulsa devēja pievienošanas iespēju un ķeta lūku 12.5 t </t>
  </si>
  <si>
    <t>Čuguna oderēta atloka aizbīdņa ar nominālo diametru 40 mm uzstādīšana akā</t>
  </si>
  <si>
    <t>Kārtas Nr.                    p.k.</t>
  </si>
  <si>
    <t>Ūdensvads posmā no mājām "Vārpas" līdz "Druvas".Ūdensvada izbūve Kalna ielā līdz pieslēgumam esošiem tīkliem (ūdensvads Ū1 no akas Ū1-2(ieskaitot) līdz mezglam ŪM-53) 1. kārta.</t>
  </si>
  <si>
    <t>Ūdensvads uz mājām „Ceriņi”, „Mežrozes” un „Zemītes” (ūdensvads Ū1 no mezgla ŪM-75 līdz akai Ū1-5 (I kārta)).                             1. kārta.</t>
  </si>
  <si>
    <t>Lokālā tāme nr. 1-4</t>
  </si>
  <si>
    <t>Lokālā tāme nr. 1-3</t>
  </si>
  <si>
    <t>Lokālā tāme nr. 1-2</t>
  </si>
  <si>
    <t>Lokālā tāme nr. 1-1</t>
  </si>
  <si>
    <t>Ūdensvads uz  bērnudārzu
(ūdensvads Ū1 no mezgla ŪM-79 līdz mezglam ŪM-84a). 1. kārta.</t>
  </si>
  <si>
    <t>Ūdensvads Kalna ielā (no Skolas uz „Dzenīši”)
(ūdensvads Ū1 no akas Ū1-3(I kārta) līdz akai AŪS-34) 1. kārta.</t>
  </si>
  <si>
    <t>Lokālā tāme nr. 1-6</t>
  </si>
  <si>
    <t>Lokālā tāme nr. 1-5</t>
  </si>
  <si>
    <t>Lokālā tāme nr. 1-7</t>
  </si>
  <si>
    <t>Kanalizācijas izbūve Kalna ielā līdz pieslēgumam esošiem tīkliem. (Sadzīves kanalizācija K1 no akas K1-19 (ieskaitot) līdz K1-3 (I kārta) (neieskaitot)). 1. kārta.</t>
  </si>
  <si>
    <t>Lokālā tāme nr. 1-8</t>
  </si>
  <si>
    <t>Lokālā tāme nr. 1-9</t>
  </si>
  <si>
    <t>Kanalizācijas tīklu rekonstrukcija un izbūve NAI teritorijā. 1. kārta</t>
  </si>
  <si>
    <t>Lokālā tāme nr. 1-10</t>
  </si>
  <si>
    <t>Lokālā tāme nr. 1-11</t>
  </si>
  <si>
    <t>Kanalizācijas rekonstrukcija Ziedu ielā un Līvānu māju rajonā. Sadzīves kanalizācija K1 (no akas K1-50 līdz akai K1-60). 1. kārta.</t>
  </si>
  <si>
    <t>Lokālā tāme nr. 1-12</t>
  </si>
  <si>
    <t>Māju „Mežrozes”, „Ceriņi” un „Zemītes” kanalizācijas pieslēgumu izbūve
(Sadzīves kanalizācija K1 no akas K1-77(ieskaitot) līdz akai K1-82 (ieskaitot)). 1. kārta.</t>
  </si>
  <si>
    <t>Lokālā tāme nr. 1-13</t>
  </si>
  <si>
    <t>Kanalizācijas spiedvada izbūve no KSS-4  līdz bērnu dārzam (spiedvads KS1 un no KSS-4 līdz K1-82). 1. kārta.</t>
  </si>
  <si>
    <t>Lokālā tāme nr. 1-14</t>
  </si>
  <si>
    <t xml:space="preserve"> "Dzenīši” kanalizācijas pieslēguma izbūve
(Sadzīves kanalizācija K1 no akas K1-68(ieskaitot) līdz akai EK-9). 1. kārta.</t>
  </si>
  <si>
    <t>Lokālā tāme nr. 1-15</t>
  </si>
  <si>
    <t>Kanalizācijas posma rekonstrukcija līdz skolas darbnīcām (Sadzīves kanalizācija K1 no akas K1-84(ieskaitot) līdz akai EK-10). 1. kārta.</t>
  </si>
  <si>
    <t>Lokālā tāme nr. 1-16</t>
  </si>
  <si>
    <t>Lokālā tāme nr. 1-17</t>
  </si>
  <si>
    <t>Lokālā tāme nr. 1-18</t>
  </si>
  <si>
    <t>Lokālā tāme nr. 1-20</t>
  </si>
  <si>
    <t>Lokālā tāme nr. 1-19</t>
  </si>
  <si>
    <t>Lokālā tāme nr. 1-21</t>
  </si>
  <si>
    <t>Summa kopā:</t>
  </si>
  <si>
    <t>Lokālā tāme nr. 2-1</t>
  </si>
  <si>
    <t>Ūdensvads posmā no mājām „Vārpas” līdz „Druvas”. No dzīv. mājas „Druvas” līdz pagriezienam uz Indrāniem. 
(ūdensvads Ū1 no akas Ū1-4  līdz akai Ū1-2(neieskaitot)). 2. kārta.</t>
  </si>
  <si>
    <t>Lokālā tāme nr. 2-2</t>
  </si>
  <si>
    <t>Kanalizācijas tīklu izbūve posmā „Druvas” un „Vārpas”
(Sadzīves kanalizācija K1 (no akas K1-32(ieskaitot) līdz KSS-3, no akas K1-47 līdz akai K1-19 (neieskaitot)). 2. kārta.</t>
  </si>
  <si>
    <t>Lokālā tāme nr. 2-3</t>
  </si>
  <si>
    <t>Lokālā tāme nr. 2-4</t>
  </si>
  <si>
    <t>Lokālā tāme nr. 2-5</t>
  </si>
  <si>
    <t>Kanalizācija sūkņu stacijas KSS-3 elektroapgāde. 2.kārta.</t>
  </si>
  <si>
    <t>Lokālā tāme nr. 3-1</t>
  </si>
  <si>
    <t xml:space="preserve">Ūdensvada izbūve posmā no mājām „Indrāni” līdz Kalna ielai.Ūdensvads virzienā uz  dz. māju „Indrāni”. (ūdensvads Ū1 no mezgla ŪM-1 līdz akai Ū1-2). 3. kārta </t>
  </si>
  <si>
    <t>Lokālā tāme nr. 3-2</t>
  </si>
  <si>
    <t xml:space="preserve"> Ūdensvada izbūve posmā no mājām „Indrāni” līdz Kalna ielai Ūdensvads virzienā uz dz. māju „Saulgoži” (ūdensvads Ū1 no mezgla ŪM-14 līdz akai Ū1-1 (neieskaitot)). 3. kārta.</t>
  </si>
  <si>
    <t>Lokālā tāme nr. 3-3</t>
  </si>
  <si>
    <t>Lokālā tāme nr. 3-4</t>
  </si>
  <si>
    <t>Kanalizācijas izbūve posmā „Indrāni” - Kalna iela. Kanalizācija virzienā uz dz. māju „Saulgoži”.
(Sadzīves kanalizācija K1 no akas K1-23(ieskaitot)līdz K1-11(neieskaitot)). 3. kārta.</t>
  </si>
  <si>
    <t>Bioloģiskā dīķa tīrīšana un labiekārtošana. 2.kārta.</t>
  </si>
  <si>
    <t>Kanalizācija sūkņu stacijas KSS-4 elektroapgāde. 1.kārta.</t>
  </si>
  <si>
    <t>NAI elektroapgāde. 1.kārta.</t>
  </si>
  <si>
    <t>NAI teritorijas vertikālā planēšana un labiekārtošana. 1.kārta.</t>
  </si>
  <si>
    <t>NAI teritorijas vertikālā planēšana un labiekārtošana.  1. kārta.</t>
  </si>
  <si>
    <t>NAI elektroapgāde.  1. kārta.</t>
  </si>
  <si>
    <t>Kanalizācija sūkņu stacijas KSS-4 elektroapgāde.  1. kārta.</t>
  </si>
  <si>
    <t>Bioloģiskā dīķa tīrīšana un labiekārtošana. 2. kārta.</t>
  </si>
  <si>
    <t>Kanalizācija sūkņu stacijas KSS-3                elektroapgāde. 2. kārta.</t>
  </si>
  <si>
    <r>
      <t xml:space="preserve">Pasūtītāja rezerve 5% </t>
    </r>
    <r>
      <rPr>
        <sz val="10"/>
        <color indexed="10"/>
        <rFont val="Times New Roman"/>
        <family val="1"/>
      </rPr>
      <t>(jauna pozīcija, apstiprināta ar 29.05.2013.apstiprinātajiem grozījumiem)</t>
    </r>
  </si>
  <si>
    <r>
      <t xml:space="preserve">Pavisam kopā </t>
    </r>
    <r>
      <rPr>
        <sz val="10"/>
        <color indexed="10"/>
        <rFont val="Times New Roman"/>
        <family val="1"/>
      </rPr>
      <t>(jauna pozīcija, apstiprināta ar 29.05.2013.apstiprinātajiem grozījumiem)</t>
    </r>
    <r>
      <rPr>
        <b/>
        <sz val="10"/>
        <rFont val="Times New Roman"/>
        <family val="1"/>
      </rPr>
      <t>:</t>
    </r>
  </si>
  <si>
    <r>
      <rPr>
        <b/>
        <sz val="14"/>
        <rFont val="Times New Roman"/>
        <family val="1"/>
      </rPr>
      <t>Objekta izmaksas (Ls)</t>
    </r>
    <r>
      <rPr>
        <b/>
        <sz val="12"/>
        <rFont val="Times New Roman"/>
        <family val="1"/>
      </rPr>
      <t xml:space="preserve">, tai skaitā 5% pasūtītāja rezerve </t>
    </r>
    <r>
      <rPr>
        <sz val="12"/>
        <color indexed="10"/>
        <rFont val="Times New Roman"/>
        <family val="1"/>
      </rPr>
      <t xml:space="preserve"> (pozīcija grozīta ar 29.05.2013.apstiprinātajiem grozījumiem)</t>
    </r>
  </si>
  <si>
    <r>
      <t xml:space="preserve">Sistēmas hidrauliskā pārbaude </t>
    </r>
    <r>
      <rPr>
        <sz val="10"/>
        <color indexed="10"/>
        <rFont val="Arial"/>
        <family val="2"/>
      </rPr>
      <t>(pozīcija ar grozījumiem, kas apstiprināti ar 20.06.2013.iepirkumu komisijas lēmumu)</t>
    </r>
  </si>
</sst>
</file>

<file path=xl/styles.xml><?xml version="1.0" encoding="utf-8"?>
<styleSheet xmlns="http://schemas.openxmlformats.org/spreadsheetml/2006/main">
  <numFmts count="1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mmm\ dd"/>
    <numFmt numFmtId="165" formatCode="mm/yy"/>
    <numFmt numFmtId="166" formatCode="0.0"/>
  </numFmts>
  <fonts count="69">
    <font>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Times New Roman"/>
      <family val="1"/>
    </font>
    <font>
      <sz val="10"/>
      <name val="Courier New"/>
      <family val="3"/>
    </font>
    <font>
      <sz val="11"/>
      <name val="Arial"/>
      <family val="2"/>
    </font>
    <font>
      <b/>
      <sz val="12"/>
      <name val="Times New Roman"/>
      <family val="1"/>
    </font>
    <font>
      <sz val="12"/>
      <name val="Times New Roman"/>
      <family val="1"/>
    </font>
    <font>
      <b/>
      <sz val="11"/>
      <name val="Times New Roman"/>
      <family val="1"/>
    </font>
    <font>
      <b/>
      <sz val="10"/>
      <name val="Times New Roman"/>
      <family val="1"/>
    </font>
    <font>
      <sz val="10"/>
      <color indexed="10"/>
      <name val="Times New Roman"/>
      <family val="1"/>
    </font>
    <font>
      <sz val="12"/>
      <name val="Arial"/>
      <family val="2"/>
    </font>
    <font>
      <vertAlign val="superscript"/>
      <sz val="10"/>
      <name val="Arial"/>
      <family val="2"/>
    </font>
    <font>
      <b/>
      <sz val="10"/>
      <name val="Arial"/>
      <family val="2"/>
    </font>
    <font>
      <b/>
      <i/>
      <sz val="10"/>
      <name val="Arial"/>
      <family val="2"/>
    </font>
    <font>
      <sz val="9"/>
      <name val="Arial"/>
      <family val="2"/>
    </font>
    <font>
      <vertAlign val="subscript"/>
      <sz val="10"/>
      <name val="Arial"/>
      <family val="2"/>
    </font>
    <font>
      <b/>
      <sz val="10"/>
      <color indexed="8"/>
      <name val="Arial"/>
      <family val="2"/>
    </font>
    <font>
      <sz val="10"/>
      <color indexed="8"/>
      <name val="Arial"/>
      <family val="2"/>
    </font>
    <font>
      <b/>
      <sz val="16"/>
      <name val="Times New Roman"/>
      <family val="1"/>
    </font>
    <font>
      <b/>
      <sz val="12"/>
      <name val="Arial"/>
      <family val="2"/>
    </font>
    <font>
      <sz val="11"/>
      <name val="Times New Roman"/>
      <family val="1"/>
    </font>
    <font>
      <sz val="9"/>
      <name val="Times New Roman"/>
      <family val="1"/>
    </font>
    <font>
      <b/>
      <i/>
      <sz val="11"/>
      <name val="Times New Roman"/>
      <family val="1"/>
    </font>
    <font>
      <i/>
      <sz val="11"/>
      <name val="Times New Roman"/>
      <family val="1"/>
    </font>
    <font>
      <b/>
      <i/>
      <sz val="12"/>
      <name val="Times New Roman"/>
      <family val="1"/>
    </font>
    <font>
      <sz val="11"/>
      <color indexed="10"/>
      <name val="Times New Roman"/>
      <family val="1"/>
    </font>
    <font>
      <sz val="8"/>
      <name val="Arial"/>
      <family val="2"/>
    </font>
    <font>
      <b/>
      <sz val="14"/>
      <name val="Times New Roman"/>
      <family val="1"/>
    </font>
    <font>
      <sz val="14"/>
      <name val="Times New Roman"/>
      <family val="1"/>
    </font>
    <font>
      <sz val="12"/>
      <color indexed="10"/>
      <name val="Times New Roman"/>
      <family val="1"/>
    </font>
    <font>
      <u val="single"/>
      <sz val="10"/>
      <color indexed="12"/>
      <name val="Arial"/>
      <family val="2"/>
    </font>
    <font>
      <u val="single"/>
      <sz val="10"/>
      <color indexed="20"/>
      <name val="Arial"/>
      <family val="2"/>
    </font>
    <font>
      <sz val="10"/>
      <color indexed="10"/>
      <name val="Arial"/>
      <family val="2"/>
    </font>
    <font>
      <sz val="11"/>
      <color theme="0"/>
      <name val="Calibri"/>
      <family val="2"/>
    </font>
    <font>
      <sz val="11"/>
      <color theme="1"/>
      <name val="Calibri"/>
      <family val="2"/>
    </font>
    <font>
      <b/>
      <sz val="11"/>
      <color rgb="FFFA7D00"/>
      <name val="Calibri"/>
      <family val="2"/>
    </font>
    <font>
      <sz val="11"/>
      <color rgb="FFFF0000"/>
      <name val="Calibri"/>
      <family val="2"/>
    </font>
    <font>
      <u val="single"/>
      <sz val="10"/>
      <color theme="10"/>
      <name val="Arial"/>
      <family val="2"/>
    </font>
    <font>
      <sz val="11"/>
      <color rgb="FF3F3F76"/>
      <name val="Calibri"/>
      <family val="2"/>
    </font>
    <font>
      <u val="single"/>
      <sz val="10"/>
      <color theme="11"/>
      <name val="Arial"/>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b/>
      <sz val="11"/>
      <color theme="0"/>
      <name val="Calibri"/>
      <family val="2"/>
    </font>
    <font>
      <i/>
      <sz val="11"/>
      <color rgb="FF7F7F7F"/>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0"/>
      <color rgb="FFFF0000"/>
      <name val="Arial"/>
      <family val="2"/>
    </font>
  </fonts>
  <fills count="55">
    <fill>
      <patternFill/>
    </fill>
    <fill>
      <patternFill patternType="gray125"/>
    </fill>
    <fill>
      <patternFill patternType="solid">
        <fgColor theme="4"/>
        <bgColor indexed="64"/>
      </patternFill>
    </fill>
    <fill>
      <patternFill patternType="solid">
        <fgColor theme="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indexed="22"/>
        <bgColor indexed="64"/>
      </patternFill>
    </fill>
    <fill>
      <patternFill patternType="solid">
        <fgColor indexed="29"/>
        <bgColor indexed="64"/>
      </patternFill>
    </fill>
    <fill>
      <patternFill patternType="solid">
        <fgColor indexed="57"/>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indexed="49"/>
        <bgColor indexed="64"/>
      </patternFill>
    </fill>
    <fill>
      <patternFill patternType="solid">
        <fgColor indexed="20"/>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rgb="FFF2F2F2"/>
        <bgColor indexed="64"/>
      </patternFill>
    </fill>
    <fill>
      <patternFill patternType="solid">
        <fgColor indexed="9"/>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double">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double">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color indexed="8"/>
      </left>
      <right style="medium">
        <color indexed="8"/>
      </right>
      <top style="thin">
        <color indexed="8"/>
      </top>
      <bottom style="thin">
        <color indexed="8"/>
      </bottom>
    </border>
    <border>
      <left style="medium">
        <color indexed="8"/>
      </left>
      <right style="double">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2" fillId="30"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37" borderId="0" applyNumberFormat="0" applyBorder="0" applyAlignment="0" applyProtection="0"/>
    <xf numFmtId="0" fontId="49" fillId="38" borderId="0" applyNumberFormat="0" applyBorder="0" applyAlignment="0" applyProtection="0"/>
    <xf numFmtId="0" fontId="2" fillId="3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51" fillId="42" borderId="1" applyNumberFormat="0" applyAlignment="0" applyProtection="0"/>
    <xf numFmtId="43" fontId="0" fillId="0" borderId="0" applyFill="0" applyBorder="0" applyAlignment="0" applyProtection="0"/>
    <xf numFmtId="41" fontId="0" fillId="0" borderId="0" applyFill="0" applyBorder="0" applyAlignment="0" applyProtection="0"/>
    <xf numFmtId="0" fontId="3" fillId="5" borderId="0" applyNumberFormat="0" applyBorder="0" applyAlignment="0" applyProtection="0"/>
    <xf numFmtId="0" fontId="52" fillId="0" borderId="0" applyNumberFormat="0" applyFill="0" applyBorder="0" applyAlignment="0" applyProtection="0"/>
    <xf numFmtId="0" fontId="4" fillId="43" borderId="2" applyNumberFormat="0" applyAlignment="0" applyProtection="0"/>
    <xf numFmtId="0" fontId="5" fillId="44" borderId="3" applyNumberFormat="0" applyAlignment="0" applyProtection="0"/>
    <xf numFmtId="0" fontId="6" fillId="0" borderId="0" applyNumberFormat="0" applyFill="0" applyBorder="0" applyAlignment="0" applyProtection="0"/>
    <xf numFmtId="0" fontId="7" fillId="6"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53" fillId="0" borderId="0" applyNumberFormat="0" applyFill="0" applyBorder="0" applyAlignment="0" applyProtection="0"/>
    <xf numFmtId="0" fontId="54" fillId="45" borderId="1" applyNumberFormat="0" applyAlignment="0" applyProtection="0"/>
    <xf numFmtId="0" fontId="11" fillId="9" borderId="2" applyNumberFormat="0" applyAlignment="0" applyProtection="0"/>
    <xf numFmtId="0" fontId="55" fillId="0" borderId="0" applyNumberFormat="0" applyFill="0" applyBorder="0" applyAlignment="0" applyProtection="0"/>
    <xf numFmtId="0" fontId="56" fillId="42" borderId="7" applyNumberFormat="0" applyAlignment="0" applyProtection="0"/>
    <xf numFmtId="0" fontId="57" fillId="0" borderId="8" applyNumberFormat="0" applyFill="0" applyAlignment="0" applyProtection="0"/>
    <xf numFmtId="0" fontId="58" fillId="46" borderId="0" applyNumberFormat="0" applyBorder="0" applyAlignment="0" applyProtection="0"/>
    <xf numFmtId="0" fontId="12" fillId="0" borderId="9" applyNumberFormat="0" applyFill="0" applyAlignment="0" applyProtection="0"/>
    <xf numFmtId="0" fontId="59" fillId="47" borderId="0" applyNumberFormat="0" applyBorder="0" applyAlignment="0" applyProtection="0"/>
    <xf numFmtId="0" fontId="13" fillId="48" borderId="0" applyNumberFormat="0" applyBorder="0" applyAlignment="0" applyProtection="0"/>
    <xf numFmtId="0" fontId="0" fillId="0" borderId="0">
      <alignment/>
      <protection/>
    </xf>
    <xf numFmtId="0" fontId="60" fillId="0" borderId="0" applyNumberFormat="0" applyFill="0" applyBorder="0" applyAlignment="0" applyProtection="0"/>
    <xf numFmtId="0" fontId="0" fillId="49" borderId="10" applyNumberFormat="0" applyAlignment="0" applyProtection="0"/>
    <xf numFmtId="0" fontId="14" fillId="43" borderId="11" applyNumberFormat="0" applyAlignment="0" applyProtection="0"/>
    <xf numFmtId="0" fontId="61" fillId="50" borderId="12" applyNumberFormat="0" applyAlignment="0" applyProtection="0"/>
    <xf numFmtId="0" fontId="62" fillId="0" borderId="0" applyNumberFormat="0" applyFill="0" applyBorder="0" applyAlignment="0" applyProtection="0"/>
    <xf numFmtId="0" fontId="0" fillId="51" borderId="13" applyNumberFormat="0" applyFont="0" applyAlignment="0" applyProtection="0"/>
    <xf numFmtId="9" fontId="0" fillId="0" borderId="0" applyFill="0" applyBorder="0" applyAlignment="0" applyProtection="0"/>
    <xf numFmtId="0" fontId="63" fillId="0" borderId="14" applyNumberFormat="0" applyFill="0" applyAlignment="0" applyProtection="0"/>
    <xf numFmtId="0" fontId="64" fillId="52" borderId="0" applyNumberFormat="0" applyBorder="0" applyAlignment="0" applyProtection="0"/>
    <xf numFmtId="0" fontId="15" fillId="0" borderId="0" applyNumberFormat="0" applyFill="0" applyBorder="0" applyAlignment="0" applyProtection="0"/>
    <xf numFmtId="0" fontId="16" fillId="0" borderId="15" applyNumberFormat="0" applyFill="0" applyAlignment="0" applyProtection="0"/>
    <xf numFmtId="44" fontId="0" fillId="0" borderId="0" applyFill="0" applyBorder="0" applyAlignment="0" applyProtection="0"/>
    <xf numFmtId="42" fontId="0" fillId="0" borderId="0" applyFill="0" applyBorder="0" applyAlignment="0" applyProtection="0"/>
    <xf numFmtId="0" fontId="65" fillId="0" borderId="16" applyNumberFormat="0" applyFill="0" applyAlignment="0" applyProtection="0"/>
    <xf numFmtId="0" fontId="66" fillId="0" borderId="17" applyNumberFormat="0" applyFill="0" applyAlignment="0" applyProtection="0"/>
    <xf numFmtId="0" fontId="67" fillId="0" borderId="18" applyNumberFormat="0" applyFill="0" applyAlignment="0" applyProtection="0"/>
    <xf numFmtId="0" fontId="67" fillId="0" borderId="0" applyNumberFormat="0" applyFill="0" applyBorder="0" applyAlignment="0" applyProtection="0"/>
    <xf numFmtId="0" fontId="17" fillId="0" borderId="0" applyNumberFormat="0" applyFill="0" applyBorder="0" applyAlignment="0" applyProtection="0"/>
  </cellStyleXfs>
  <cellXfs count="349">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18" fillId="0" borderId="0" xfId="0" applyFont="1" applyFill="1" applyAlignment="1">
      <alignment horizontal="center"/>
    </xf>
    <xf numFmtId="0" fontId="19" fillId="0" borderId="0" xfId="0" applyFont="1" applyFill="1" applyAlignment="1">
      <alignment vertical="center"/>
    </xf>
    <xf numFmtId="0" fontId="18" fillId="0" borderId="0" xfId="0" applyFont="1" applyFill="1" applyAlignment="1">
      <alignment horizontal="center" vertical="center"/>
    </xf>
    <xf numFmtId="0" fontId="20" fillId="0" borderId="0" xfId="0" applyFont="1" applyFill="1" applyAlignment="1">
      <alignment/>
    </xf>
    <xf numFmtId="0" fontId="20"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xf>
    <xf numFmtId="0" fontId="22" fillId="0" borderId="0" xfId="0" applyFont="1" applyFill="1" applyBorder="1" applyAlignment="1">
      <alignment horizontal="center"/>
    </xf>
    <xf numFmtId="0" fontId="22" fillId="0" borderId="19" xfId="0" applyFont="1" applyFill="1" applyBorder="1" applyAlignment="1">
      <alignment horizontal="left"/>
    </xf>
    <xf numFmtId="0" fontId="22" fillId="0" borderId="19" xfId="0" applyFont="1" applyFill="1" applyBorder="1" applyAlignment="1">
      <alignment horizontal="center" wrapText="1"/>
    </xf>
    <xf numFmtId="0" fontId="22" fillId="0" borderId="19" xfId="0" applyFont="1" applyFill="1" applyBorder="1" applyAlignment="1">
      <alignment horizontal="left" wrapText="1"/>
    </xf>
    <xf numFmtId="0" fontId="22" fillId="0" borderId="0" xfId="0" applyFont="1" applyFill="1" applyAlignment="1">
      <alignment/>
    </xf>
    <xf numFmtId="2" fontId="21" fillId="0" borderId="0" xfId="0" applyNumberFormat="1" applyFont="1" applyFill="1" applyAlignment="1">
      <alignment/>
    </xf>
    <xf numFmtId="0" fontId="22" fillId="0" borderId="0" xfId="0" applyFont="1" applyFill="1" applyAlignment="1">
      <alignment horizontal="center"/>
    </xf>
    <xf numFmtId="0" fontId="23" fillId="18" borderId="20" xfId="0" applyFont="1" applyFill="1" applyBorder="1" applyAlignment="1">
      <alignment horizontal="center" vertical="center" textRotation="90" wrapText="1"/>
    </xf>
    <xf numFmtId="0" fontId="23" fillId="18" borderId="21" xfId="0" applyFont="1" applyFill="1" applyBorder="1" applyAlignment="1">
      <alignment horizontal="center" vertical="center" textRotation="90" wrapText="1"/>
    </xf>
    <xf numFmtId="0" fontId="23" fillId="18" borderId="22" xfId="0" applyFont="1" applyFill="1" applyBorder="1" applyAlignment="1">
      <alignment horizontal="center" vertical="center" wrapText="1"/>
    </xf>
    <xf numFmtId="0" fontId="23" fillId="18" borderId="23" xfId="0" applyFont="1" applyFill="1" applyBorder="1" applyAlignment="1">
      <alignment horizontal="center" vertical="center" wrapText="1"/>
    </xf>
    <xf numFmtId="0" fontId="24" fillId="0" borderId="20" xfId="0" applyFont="1" applyFill="1" applyBorder="1" applyAlignment="1">
      <alignment horizontal="center" vertical="center"/>
    </xf>
    <xf numFmtId="0" fontId="24" fillId="0" borderId="20" xfId="0" applyFont="1" applyFill="1" applyBorder="1" applyAlignment="1">
      <alignment horizontal="center" vertical="center" wrapText="1"/>
    </xf>
    <xf numFmtId="0" fontId="24" fillId="0" borderId="20" xfId="0" applyFont="1" applyFill="1" applyBorder="1" applyAlignment="1">
      <alignment horizontal="left" vertical="center" wrapText="1"/>
    </xf>
    <xf numFmtId="0" fontId="24" fillId="0" borderId="20" xfId="0" applyFont="1" applyFill="1" applyBorder="1" applyAlignment="1">
      <alignment horizontal="right" vertical="center" wrapText="1"/>
    </xf>
    <xf numFmtId="2" fontId="24" fillId="0" borderId="20" xfId="0" applyNumberFormat="1" applyFont="1" applyFill="1" applyBorder="1" applyAlignment="1">
      <alignment horizontal="right" vertical="center" wrapText="1"/>
    </xf>
    <xf numFmtId="0" fontId="22" fillId="0" borderId="20" xfId="0" applyFont="1" applyFill="1" applyBorder="1" applyAlignment="1">
      <alignment/>
    </xf>
    <xf numFmtId="0" fontId="25" fillId="0" borderId="0" xfId="0" applyFont="1" applyFill="1" applyAlignment="1">
      <alignment horizontal="center"/>
    </xf>
    <xf numFmtId="49" fontId="0" fillId="0" borderId="20" xfId="0" applyNumberFormat="1" applyFont="1" applyFill="1" applyBorder="1" applyAlignment="1">
      <alignment horizontal="center" vertical="center"/>
    </xf>
    <xf numFmtId="164" fontId="0" fillId="0" borderId="20" xfId="0" applyNumberFormat="1"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20" xfId="0" applyFont="1" applyFill="1" applyBorder="1" applyAlignment="1">
      <alignment horizontal="center" vertical="center" wrapText="1"/>
    </xf>
    <xf numFmtId="2" fontId="0" fillId="0" borderId="24" xfId="0" applyNumberFormat="1" applyFont="1" applyFill="1" applyBorder="1" applyAlignment="1">
      <alignment horizontal="center" vertical="center" wrapText="1"/>
    </xf>
    <xf numFmtId="2" fontId="0" fillId="0" borderId="20" xfId="0" applyNumberFormat="1" applyFont="1" applyFill="1" applyBorder="1" applyAlignment="1">
      <alignment horizontal="center" vertical="center"/>
    </xf>
    <xf numFmtId="0" fontId="26" fillId="0" borderId="0" xfId="0" applyFont="1" applyFill="1" applyBorder="1" applyAlignment="1">
      <alignment/>
    </xf>
    <xf numFmtId="2" fontId="22" fillId="0" borderId="0" xfId="0" applyNumberFormat="1" applyFont="1" applyFill="1" applyBorder="1" applyAlignment="1">
      <alignment horizontal="center"/>
    </xf>
    <xf numFmtId="0" fontId="0" fillId="43" borderId="20" xfId="0" applyFont="1" applyFill="1" applyBorder="1" applyAlignment="1">
      <alignment horizontal="left" vertical="center" wrapText="1"/>
    </xf>
    <xf numFmtId="164" fontId="0" fillId="43" borderId="20" xfId="0" applyNumberFormat="1" applyFont="1" applyFill="1" applyBorder="1" applyAlignment="1">
      <alignment horizontal="center" vertical="center" wrapText="1"/>
    </xf>
    <xf numFmtId="0" fontId="0" fillId="43" borderId="20" xfId="0" applyFont="1" applyFill="1" applyBorder="1" applyAlignment="1">
      <alignment horizontal="center" vertical="center" wrapText="1"/>
    </xf>
    <xf numFmtId="2" fontId="0" fillId="0" borderId="25" xfId="0" applyNumberFormat="1" applyFont="1" applyBorder="1" applyAlignment="1">
      <alignment horizontal="center" vertical="center"/>
    </xf>
    <xf numFmtId="2" fontId="0" fillId="0" borderId="20" xfId="0" applyNumberFormat="1" applyFont="1" applyBorder="1" applyAlignment="1">
      <alignment horizontal="center" vertical="center"/>
    </xf>
    <xf numFmtId="0" fontId="28" fillId="0" borderId="20" xfId="0" applyFont="1" applyFill="1" applyBorder="1" applyAlignment="1">
      <alignment horizontal="center" vertical="center"/>
    </xf>
    <xf numFmtId="0" fontId="28" fillId="0" borderId="20" xfId="0" applyFont="1" applyFill="1" applyBorder="1" applyAlignment="1">
      <alignment horizontal="center" vertical="center" wrapText="1"/>
    </xf>
    <xf numFmtId="0" fontId="28" fillId="0" borderId="20" xfId="0" applyFont="1" applyFill="1" applyBorder="1" applyAlignment="1">
      <alignment horizontal="left" vertical="center" wrapText="1"/>
    </xf>
    <xf numFmtId="0" fontId="28" fillId="0" borderId="24" xfId="0" applyFont="1" applyFill="1" applyBorder="1" applyAlignment="1">
      <alignment horizontal="center" vertical="center" wrapText="1"/>
    </xf>
    <xf numFmtId="1" fontId="0" fillId="0" borderId="20" xfId="0" applyNumberFormat="1" applyFont="1" applyFill="1" applyBorder="1" applyAlignment="1">
      <alignment horizontal="center" vertical="center"/>
    </xf>
    <xf numFmtId="0" fontId="0" fillId="0" borderId="0" xfId="0" applyFont="1" applyFill="1" applyAlignment="1">
      <alignment vertical="center"/>
    </xf>
    <xf numFmtId="0" fontId="0" fillId="0" borderId="26" xfId="0" applyFont="1" applyFill="1" applyBorder="1" applyAlignment="1">
      <alignment horizontal="left" vertical="center" wrapText="1"/>
    </xf>
    <xf numFmtId="2" fontId="0" fillId="0" borderId="20" xfId="0" applyNumberFormat="1" applyFont="1" applyFill="1" applyBorder="1" applyAlignment="1">
      <alignment horizontal="center" vertical="center" wrapText="1"/>
    </xf>
    <xf numFmtId="2" fontId="26" fillId="0" borderId="0" xfId="0" applyNumberFormat="1" applyFont="1" applyFill="1" applyBorder="1" applyAlignment="1">
      <alignment/>
    </xf>
    <xf numFmtId="14" fontId="24" fillId="0" borderId="20" xfId="0" applyNumberFormat="1" applyFont="1" applyFill="1" applyBorder="1" applyAlignment="1">
      <alignment horizontal="center" vertical="center"/>
    </xf>
    <xf numFmtId="164" fontId="0" fillId="0" borderId="20" xfId="0" applyNumberFormat="1" applyFont="1" applyFill="1" applyBorder="1" applyAlignment="1">
      <alignment horizontal="center" vertical="center"/>
    </xf>
    <xf numFmtId="0" fontId="29" fillId="0" borderId="26" xfId="0" applyFont="1" applyFill="1" applyBorder="1" applyAlignment="1">
      <alignment horizontal="center" vertical="center" wrapText="1"/>
    </xf>
    <xf numFmtId="0" fontId="26" fillId="0" borderId="20" xfId="0" applyFont="1" applyFill="1" applyBorder="1" applyAlignment="1">
      <alignment/>
    </xf>
    <xf numFmtId="0" fontId="0" fillId="0" borderId="0" xfId="0" applyFont="1" applyFill="1" applyBorder="1" applyAlignment="1">
      <alignment/>
    </xf>
    <xf numFmtId="2" fontId="28" fillId="0" borderId="20" xfId="0" applyNumberFormat="1" applyFont="1" applyFill="1" applyBorder="1" applyAlignment="1">
      <alignment horizontal="center" vertical="center" wrapText="1"/>
    </xf>
    <xf numFmtId="164" fontId="0" fillId="0" borderId="20" xfId="86" applyNumberFormat="1" applyFont="1" applyFill="1" applyBorder="1" applyAlignment="1">
      <alignment horizontal="center" vertical="center" wrapText="1"/>
      <protection/>
    </xf>
    <xf numFmtId="0" fontId="0" fillId="0" borderId="20" xfId="86" applyFont="1" applyFill="1" applyBorder="1" applyAlignment="1">
      <alignment horizontal="left" vertical="center" wrapText="1"/>
      <protection/>
    </xf>
    <xf numFmtId="0" fontId="0" fillId="0" borderId="20" xfId="86" applyFont="1" applyFill="1" applyBorder="1" applyAlignment="1">
      <alignment horizontal="center" vertical="center" wrapText="1"/>
      <protection/>
    </xf>
    <xf numFmtId="2" fontId="0" fillId="0" borderId="24" xfId="86" applyNumberFormat="1" applyFont="1" applyFill="1" applyBorder="1" applyAlignment="1">
      <alignment horizontal="center" vertical="center" wrapText="1"/>
      <protection/>
    </xf>
    <xf numFmtId="0" fontId="24" fillId="0" borderId="27" xfId="0" applyFont="1" applyFill="1" applyBorder="1" applyAlignment="1">
      <alignment horizontal="center" vertical="center"/>
    </xf>
    <xf numFmtId="0" fontId="24" fillId="0" borderId="27" xfId="0" applyFont="1" applyFill="1" applyBorder="1" applyAlignment="1">
      <alignment horizontal="center" vertical="center" wrapText="1"/>
    </xf>
    <xf numFmtId="0" fontId="24" fillId="0" borderId="27" xfId="0" applyFont="1" applyFill="1" applyBorder="1" applyAlignment="1">
      <alignment horizontal="left" vertical="center" wrapText="1"/>
    </xf>
    <xf numFmtId="0" fontId="24" fillId="0" borderId="28" xfId="0" applyFont="1" applyFill="1" applyBorder="1" applyAlignment="1">
      <alignment horizontal="right" vertical="center" wrapText="1"/>
    </xf>
    <xf numFmtId="0" fontId="24" fillId="0" borderId="27" xfId="0" applyFont="1" applyFill="1" applyBorder="1" applyAlignment="1">
      <alignment horizontal="right" vertical="center" wrapText="1"/>
    </xf>
    <xf numFmtId="2" fontId="24" fillId="0" borderId="27" xfId="0" applyNumberFormat="1" applyFont="1" applyFill="1" applyBorder="1" applyAlignment="1">
      <alignment horizontal="right" vertical="center" wrapText="1"/>
    </xf>
    <xf numFmtId="0" fontId="0" fillId="0" borderId="20" xfId="0" applyFont="1" applyFill="1" applyBorder="1" applyAlignment="1">
      <alignment horizontal="center" vertical="center"/>
    </xf>
    <xf numFmtId="2" fontId="0" fillId="0" borderId="29" xfId="0" applyNumberFormat="1" applyFont="1" applyFill="1" applyBorder="1" applyAlignment="1">
      <alignment horizontal="center" vertical="center" wrapText="1"/>
    </xf>
    <xf numFmtId="2" fontId="0" fillId="0" borderId="22" xfId="0" applyNumberFormat="1" applyFont="1" applyFill="1" applyBorder="1" applyAlignment="1">
      <alignment horizontal="center" vertical="center"/>
    </xf>
    <xf numFmtId="2" fontId="0" fillId="0" borderId="28" xfId="0" applyNumberFormat="1" applyFont="1" applyFill="1" applyBorder="1" applyAlignment="1">
      <alignment horizontal="center" vertical="center" wrapText="1"/>
    </xf>
    <xf numFmtId="2" fontId="0" fillId="0" borderId="27" xfId="0" applyNumberFormat="1" applyFont="1" applyFill="1" applyBorder="1" applyAlignment="1">
      <alignment horizontal="center" vertical="center"/>
    </xf>
    <xf numFmtId="0" fontId="24" fillId="0" borderId="24" xfId="0" applyFont="1" applyFill="1" applyBorder="1" applyAlignment="1">
      <alignment horizontal="right" vertical="center" wrapText="1"/>
    </xf>
    <xf numFmtId="164" fontId="0" fillId="0" borderId="27" xfId="0" applyNumberFormat="1" applyFont="1" applyFill="1" applyBorder="1" applyAlignment="1">
      <alignment horizontal="center" vertical="center" wrapText="1"/>
    </xf>
    <xf numFmtId="0" fontId="0" fillId="0" borderId="27" xfId="0" applyFont="1" applyFill="1" applyBorder="1" applyAlignment="1">
      <alignment horizontal="center" vertical="center" wrapText="1"/>
    </xf>
    <xf numFmtId="2" fontId="0" fillId="0" borderId="0" xfId="0" applyNumberFormat="1" applyFont="1" applyFill="1" applyAlignment="1">
      <alignment vertical="center" wrapText="1"/>
    </xf>
    <xf numFmtId="0" fontId="28" fillId="0" borderId="27" xfId="0" applyFont="1" applyFill="1" applyBorder="1" applyAlignment="1">
      <alignment horizontal="center" vertical="center" wrapText="1"/>
    </xf>
    <xf numFmtId="2" fontId="0" fillId="43" borderId="20" xfId="0" applyNumberFormat="1" applyFont="1" applyFill="1" applyBorder="1" applyAlignment="1">
      <alignment horizontal="center" vertical="center"/>
    </xf>
    <xf numFmtId="2" fontId="0" fillId="43" borderId="24" xfId="0" applyNumberFormat="1" applyFont="1" applyFill="1" applyBorder="1" applyAlignment="1">
      <alignment horizontal="center" vertical="center" wrapText="1"/>
    </xf>
    <xf numFmtId="2" fontId="0" fillId="0" borderId="30" xfId="0" applyNumberFormat="1" applyFont="1" applyBorder="1" applyAlignment="1">
      <alignment horizontal="center" vertical="center"/>
    </xf>
    <xf numFmtId="2" fontId="0" fillId="0" borderId="27" xfId="0" applyNumberFormat="1" applyFont="1" applyBorder="1" applyAlignment="1">
      <alignment horizontal="center" vertical="center"/>
    </xf>
    <xf numFmtId="2" fontId="0" fillId="0" borderId="0" xfId="0" applyNumberFormat="1" applyFont="1" applyFill="1" applyBorder="1" applyAlignment="1">
      <alignment horizontal="center" vertical="center"/>
    </xf>
    <xf numFmtId="0" fontId="28" fillId="43" borderId="24" xfId="0" applyFont="1" applyFill="1" applyBorder="1" applyAlignment="1">
      <alignment horizontal="center" vertical="center" wrapText="1"/>
    </xf>
    <xf numFmtId="0" fontId="28" fillId="43" borderId="20" xfId="0" applyFont="1" applyFill="1" applyBorder="1" applyAlignment="1">
      <alignment horizontal="center" vertical="center" wrapText="1"/>
    </xf>
    <xf numFmtId="0" fontId="26" fillId="0" borderId="0" xfId="0" applyFont="1" applyBorder="1" applyAlignment="1">
      <alignment/>
    </xf>
    <xf numFmtId="165" fontId="0" fillId="0" borderId="20" xfId="0" applyNumberFormat="1" applyFont="1" applyFill="1" applyBorder="1" applyAlignment="1">
      <alignment horizontal="center" vertical="center" wrapText="1"/>
    </xf>
    <xf numFmtId="0" fontId="0" fillId="43" borderId="20" xfId="0" applyFont="1" applyFill="1" applyBorder="1" applyAlignment="1">
      <alignment horizontal="right" vertical="center" wrapText="1"/>
    </xf>
    <xf numFmtId="0" fontId="0" fillId="0" borderId="20" xfId="0" applyFont="1" applyFill="1" applyBorder="1" applyAlignment="1">
      <alignment horizontal="right" vertical="center" wrapText="1"/>
    </xf>
    <xf numFmtId="0" fontId="0" fillId="0" borderId="0" xfId="86" applyFont="1" applyFill="1" applyAlignment="1">
      <alignment vertical="center" wrapText="1"/>
      <protection/>
    </xf>
    <xf numFmtId="2" fontId="0" fillId="43" borderId="20" xfId="0" applyNumberFormat="1" applyFont="1" applyFill="1" applyBorder="1" applyAlignment="1">
      <alignment horizontal="center" vertical="center" wrapText="1"/>
    </xf>
    <xf numFmtId="0" fontId="28" fillId="0" borderId="27" xfId="0" applyFont="1" applyFill="1" applyBorder="1" applyAlignment="1">
      <alignment horizontal="center" vertical="center"/>
    </xf>
    <xf numFmtId="0" fontId="28" fillId="0" borderId="27" xfId="0" applyFont="1" applyFill="1" applyBorder="1" applyAlignment="1">
      <alignment horizontal="left" vertical="center" wrapText="1"/>
    </xf>
    <xf numFmtId="0" fontId="28" fillId="0" borderId="28" xfId="0" applyFont="1" applyFill="1" applyBorder="1" applyAlignment="1">
      <alignment horizontal="center" vertical="center" wrapText="1"/>
    </xf>
    <xf numFmtId="2" fontId="28" fillId="0" borderId="27" xfId="0" applyNumberFormat="1" applyFont="1" applyFill="1" applyBorder="1" applyAlignment="1">
      <alignment horizontal="center" vertical="center" wrapText="1"/>
    </xf>
    <xf numFmtId="0" fontId="0" fillId="0" borderId="20" xfId="0" applyFont="1" applyFill="1" applyBorder="1" applyAlignment="1">
      <alignment/>
    </xf>
    <xf numFmtId="0" fontId="0" fillId="0" borderId="24" xfId="0" applyFont="1" applyFill="1" applyBorder="1" applyAlignment="1">
      <alignment horizontal="left" vertical="center" wrapText="1"/>
    </xf>
    <xf numFmtId="0" fontId="32" fillId="0" borderId="20" xfId="0" applyFont="1" applyFill="1" applyBorder="1" applyAlignment="1">
      <alignment horizontal="center" vertical="center" wrapText="1"/>
    </xf>
    <xf numFmtId="0" fontId="32" fillId="0" borderId="20" xfId="0" applyFont="1" applyFill="1" applyBorder="1" applyAlignment="1">
      <alignment horizontal="left" vertical="center" wrapText="1"/>
    </xf>
    <xf numFmtId="0" fontId="28" fillId="0" borderId="24" xfId="0" applyFont="1" applyFill="1" applyBorder="1" applyAlignment="1">
      <alignment horizontal="right" vertical="center" wrapText="1"/>
    </xf>
    <xf numFmtId="2" fontId="0" fillId="43" borderId="25" xfId="0" applyNumberFormat="1" applyFont="1" applyFill="1" applyBorder="1" applyAlignment="1">
      <alignment horizontal="center"/>
    </xf>
    <xf numFmtId="2" fontId="0" fillId="43" borderId="20" xfId="0" applyNumberFormat="1" applyFont="1" applyFill="1" applyBorder="1" applyAlignment="1">
      <alignment horizontal="center"/>
    </xf>
    <xf numFmtId="166" fontId="0" fillId="0" borderId="24" xfId="0" applyNumberFormat="1" applyFont="1" applyFill="1" applyBorder="1" applyAlignment="1">
      <alignment horizontal="center" vertical="center"/>
    </xf>
    <xf numFmtId="2" fontId="0" fillId="0" borderId="25" xfId="0" applyNumberFormat="1" applyFont="1" applyFill="1" applyBorder="1" applyAlignment="1">
      <alignment horizontal="center" vertical="center"/>
    </xf>
    <xf numFmtId="0" fontId="33" fillId="0" borderId="20" xfId="0" applyFont="1" applyFill="1" applyBorder="1" applyAlignment="1">
      <alignment horizontal="center" vertical="center" wrapText="1"/>
    </xf>
    <xf numFmtId="164" fontId="33" fillId="0" borderId="20" xfId="0" applyNumberFormat="1" applyFont="1" applyFill="1" applyBorder="1" applyAlignment="1">
      <alignment horizontal="center" vertical="center" wrapText="1"/>
    </xf>
    <xf numFmtId="0" fontId="0" fillId="0" borderId="0" xfId="0" applyFont="1" applyFill="1" applyBorder="1" applyAlignment="1">
      <alignment vertical="center"/>
    </xf>
    <xf numFmtId="0" fontId="33" fillId="0" borderId="20" xfId="0" applyFont="1" applyFill="1" applyBorder="1" applyAlignment="1">
      <alignment horizontal="left" vertical="center" wrapText="1"/>
    </xf>
    <xf numFmtId="0" fontId="32" fillId="0" borderId="31" xfId="0" applyFont="1" applyFill="1" applyBorder="1" applyAlignment="1">
      <alignment horizontal="center" vertical="center" wrapText="1"/>
    </xf>
    <xf numFmtId="0" fontId="32" fillId="0" borderId="27" xfId="0" applyFont="1" applyFill="1" applyBorder="1" applyAlignment="1">
      <alignment horizontal="left" vertical="center" wrapText="1"/>
    </xf>
    <xf numFmtId="0" fontId="28" fillId="0" borderId="28" xfId="0" applyFont="1" applyFill="1" applyBorder="1" applyAlignment="1">
      <alignment horizontal="right" vertical="center" wrapText="1"/>
    </xf>
    <xf numFmtId="49" fontId="0" fillId="0" borderId="20" xfId="0" applyNumberFormat="1" applyFont="1" applyFill="1" applyBorder="1" applyAlignment="1">
      <alignment horizontal="left" vertical="center" wrapText="1"/>
    </xf>
    <xf numFmtId="0" fontId="28" fillId="0" borderId="0" xfId="0" applyFont="1" applyFill="1" applyAlignment="1">
      <alignment vertical="center" wrapText="1"/>
    </xf>
    <xf numFmtId="0" fontId="28" fillId="0" borderId="29" xfId="0" applyFont="1" applyFill="1" applyBorder="1" applyAlignment="1">
      <alignment horizontal="center" vertical="center" wrapText="1"/>
    </xf>
    <xf numFmtId="0" fontId="28" fillId="0" borderId="20" xfId="0" applyFont="1" applyFill="1" applyBorder="1" applyAlignment="1">
      <alignment vertical="center" wrapText="1"/>
    </xf>
    <xf numFmtId="2" fontId="0" fillId="0" borderId="25" xfId="0" applyNumberFormat="1" applyFont="1" applyFill="1" applyBorder="1" applyAlignment="1">
      <alignment horizontal="center"/>
    </xf>
    <xf numFmtId="2" fontId="0" fillId="0" borderId="20" xfId="0" applyNumberFormat="1" applyFont="1" applyFill="1" applyBorder="1" applyAlignment="1">
      <alignment horizontal="center"/>
    </xf>
    <xf numFmtId="0" fontId="0" fillId="0" borderId="27" xfId="0" applyFont="1" applyFill="1" applyBorder="1" applyAlignment="1">
      <alignment horizontal="left" vertical="center" wrapText="1"/>
    </xf>
    <xf numFmtId="0" fontId="0" fillId="0" borderId="27" xfId="0" applyFont="1" applyFill="1" applyBorder="1" applyAlignment="1">
      <alignment horizontal="center" vertical="center"/>
    </xf>
    <xf numFmtId="166" fontId="0" fillId="0" borderId="28" xfId="0" applyNumberFormat="1" applyFont="1" applyFill="1" applyBorder="1" applyAlignment="1">
      <alignment horizontal="center" vertical="center"/>
    </xf>
    <xf numFmtId="2" fontId="0" fillId="0" borderId="28" xfId="0" applyNumberFormat="1" applyFont="1" applyFill="1" applyBorder="1" applyAlignment="1">
      <alignment horizontal="center" vertical="center"/>
    </xf>
    <xf numFmtId="2" fontId="0" fillId="0" borderId="24" xfId="0" applyNumberFormat="1" applyFont="1" applyFill="1" applyBorder="1" applyAlignment="1">
      <alignment horizontal="center" vertical="center"/>
    </xf>
    <xf numFmtId="0" fontId="24" fillId="0" borderId="0" xfId="0" applyFont="1" applyFill="1" applyAlignment="1">
      <alignment horizontal="center" vertical="center" wrapText="1"/>
    </xf>
    <xf numFmtId="0" fontId="34" fillId="0" borderId="0" xfId="0" applyFont="1" applyBorder="1" applyAlignment="1">
      <alignment horizontal="center"/>
    </xf>
    <xf numFmtId="0" fontId="21" fillId="0" borderId="0" xfId="0" applyFont="1" applyFill="1" applyAlignment="1">
      <alignment vertical="center" wrapText="1"/>
    </xf>
    <xf numFmtId="0" fontId="22" fillId="0" borderId="0" xfId="0" applyFont="1" applyFill="1" applyBorder="1" applyAlignment="1">
      <alignment vertical="center" wrapText="1"/>
    </xf>
    <xf numFmtId="0" fontId="22" fillId="0" borderId="0" xfId="0" applyFont="1" applyBorder="1" applyAlignment="1">
      <alignment vertical="center" wrapText="1"/>
    </xf>
    <xf numFmtId="0" fontId="21" fillId="0" borderId="0" xfId="0" applyFont="1" applyFill="1" applyAlignment="1">
      <alignment wrapText="1"/>
    </xf>
    <xf numFmtId="0" fontId="22" fillId="0" borderId="0" xfId="0" applyFont="1" applyBorder="1" applyAlignment="1">
      <alignment/>
    </xf>
    <xf numFmtId="0" fontId="22" fillId="0" borderId="0" xfId="0" applyFont="1" applyFill="1" applyAlignment="1">
      <alignment vertical="center" wrapText="1"/>
    </xf>
    <xf numFmtId="0" fontId="0" fillId="0" borderId="0" xfId="0" applyFont="1" applyBorder="1" applyAlignment="1">
      <alignment horizontal="center"/>
    </xf>
    <xf numFmtId="0" fontId="36" fillId="0" borderId="0" xfId="0" applyFont="1" applyAlignment="1">
      <alignment/>
    </xf>
    <xf numFmtId="0" fontId="36" fillId="0" borderId="0" xfId="0" applyFont="1" applyAlignment="1">
      <alignment vertical="center" wrapText="1"/>
    </xf>
    <xf numFmtId="0" fontId="36" fillId="0" borderId="0" xfId="0" applyFont="1" applyFill="1" applyAlignment="1">
      <alignment vertical="center" wrapText="1"/>
    </xf>
    <xf numFmtId="0" fontId="36" fillId="0" borderId="0" xfId="0" applyFont="1" applyFill="1" applyAlignment="1">
      <alignment vertical="center"/>
    </xf>
    <xf numFmtId="2" fontId="36" fillId="0" borderId="0" xfId="0" applyNumberFormat="1" applyFont="1" applyFill="1" applyAlignment="1">
      <alignment vertical="center" wrapText="1"/>
    </xf>
    <xf numFmtId="0" fontId="18" fillId="0" borderId="0" xfId="0" applyFont="1" applyAlignment="1">
      <alignment/>
    </xf>
    <xf numFmtId="2" fontId="18" fillId="0" borderId="0" xfId="0" applyNumberFormat="1" applyFont="1" applyBorder="1" applyAlignment="1">
      <alignment horizontal="center" vertical="center" wrapText="1"/>
    </xf>
    <xf numFmtId="0" fontId="18" fillId="0" borderId="0" xfId="0" applyFont="1" applyAlignment="1">
      <alignment vertical="center" wrapText="1"/>
    </xf>
    <xf numFmtId="0" fontId="24" fillId="0" borderId="0" xfId="0" applyFont="1" applyBorder="1" applyAlignment="1">
      <alignment vertical="center" wrapText="1"/>
    </xf>
    <xf numFmtId="2" fontId="24" fillId="0" borderId="0" xfId="0" applyNumberFormat="1" applyFont="1" applyBorder="1" applyAlignment="1">
      <alignment horizontal="center" vertical="center" wrapText="1"/>
    </xf>
    <xf numFmtId="0" fontId="36" fillId="0" borderId="0" xfId="0" applyFont="1" applyBorder="1" applyAlignment="1">
      <alignment horizontal="center"/>
    </xf>
    <xf numFmtId="0" fontId="36" fillId="0" borderId="0" xfId="0" applyFont="1" applyBorder="1" applyAlignment="1">
      <alignment/>
    </xf>
    <xf numFmtId="0" fontId="36" fillId="0" borderId="0" xfId="0" applyFont="1" applyBorder="1" applyAlignment="1">
      <alignment horizontal="left" vertical="center"/>
    </xf>
    <xf numFmtId="0" fontId="36" fillId="0" borderId="0" xfId="0" applyFont="1" applyAlignment="1">
      <alignment vertical="center"/>
    </xf>
    <xf numFmtId="0" fontId="21" fillId="0" borderId="0" xfId="0" applyFont="1" applyFill="1" applyAlignment="1">
      <alignment horizontal="left"/>
    </xf>
    <xf numFmtId="0" fontId="21" fillId="0" borderId="0" xfId="0" applyFont="1" applyFill="1" applyAlignment="1">
      <alignment horizontal="center" wrapText="1"/>
    </xf>
    <xf numFmtId="0" fontId="21" fillId="0" borderId="0" xfId="0" applyFont="1" applyFill="1" applyAlignment="1">
      <alignment horizontal="left" wrapText="1"/>
    </xf>
    <xf numFmtId="0" fontId="23" fillId="43" borderId="20" xfId="0" applyFont="1" applyFill="1" applyBorder="1" applyAlignment="1">
      <alignment horizontal="center" vertical="center" textRotation="90" wrapText="1"/>
    </xf>
    <xf numFmtId="0" fontId="36" fillId="0" borderId="0" xfId="0" applyFont="1" applyFill="1" applyAlignment="1">
      <alignment/>
    </xf>
    <xf numFmtId="0" fontId="23" fillId="43" borderId="21" xfId="0" applyFont="1" applyFill="1" applyBorder="1" applyAlignment="1">
      <alignment horizontal="center" vertical="center" textRotation="90" wrapText="1"/>
    </xf>
    <xf numFmtId="0" fontId="23" fillId="43" borderId="32" xfId="0" applyFont="1" applyFill="1" applyBorder="1" applyAlignment="1">
      <alignment horizontal="center" vertical="center" textRotation="90" wrapText="1"/>
    </xf>
    <xf numFmtId="0" fontId="23" fillId="43" borderId="25" xfId="0" applyFont="1" applyFill="1" applyBorder="1" applyAlignment="1">
      <alignment horizontal="center" vertical="center" textRotation="90" wrapText="1"/>
    </xf>
    <xf numFmtId="0" fontId="23" fillId="43" borderId="22" xfId="0" applyFont="1" applyFill="1" applyBorder="1" applyAlignment="1">
      <alignment horizontal="center" vertical="center"/>
    </xf>
    <xf numFmtId="0" fontId="23" fillId="43" borderId="22" xfId="0" applyFont="1" applyFill="1" applyBorder="1" applyAlignment="1">
      <alignment horizontal="center" vertical="center" wrapText="1"/>
    </xf>
    <xf numFmtId="0" fontId="23" fillId="43" borderId="33" xfId="0" applyFont="1" applyFill="1" applyBorder="1" applyAlignment="1">
      <alignment horizontal="center" vertical="center" wrapText="1"/>
    </xf>
    <xf numFmtId="0" fontId="23" fillId="43" borderId="23" xfId="0" applyFont="1" applyFill="1" applyBorder="1" applyAlignment="1">
      <alignment horizontal="center" vertical="center" wrapText="1"/>
    </xf>
    <xf numFmtId="0" fontId="23" fillId="43" borderId="34" xfId="0" applyFont="1" applyFill="1" applyBorder="1" applyAlignment="1">
      <alignment horizontal="center" vertical="center" wrapText="1"/>
    </xf>
    <xf numFmtId="0" fontId="23" fillId="43" borderId="35" xfId="0" applyFont="1" applyFill="1" applyBorder="1" applyAlignment="1">
      <alignment horizontal="center" vertical="center" wrapText="1"/>
    </xf>
    <xf numFmtId="0" fontId="22" fillId="0" borderId="27" xfId="0" applyFont="1" applyFill="1" applyBorder="1" applyAlignment="1">
      <alignment/>
    </xf>
    <xf numFmtId="0" fontId="0" fillId="0" borderId="0" xfId="0" applyFont="1" applyAlignment="1">
      <alignment vertical="center"/>
    </xf>
    <xf numFmtId="0" fontId="32" fillId="0" borderId="29" xfId="0" applyFont="1" applyFill="1" applyBorder="1" applyAlignment="1">
      <alignment horizontal="center" vertical="center" wrapText="1"/>
    </xf>
    <xf numFmtId="2" fontId="0" fillId="43" borderId="25" xfId="0" applyNumberFormat="1" applyFont="1" applyFill="1" applyBorder="1" applyAlignment="1">
      <alignment horizontal="center" vertical="center"/>
    </xf>
    <xf numFmtId="0" fontId="33" fillId="0" borderId="27" xfId="0" applyFont="1" applyFill="1" applyBorder="1" applyAlignment="1">
      <alignment horizontal="left" vertical="center" wrapText="1"/>
    </xf>
    <xf numFmtId="0" fontId="26" fillId="0" borderId="20" xfId="0" applyFont="1" applyFill="1" applyBorder="1" applyAlignment="1">
      <alignment horizontal="center" vertical="center"/>
    </xf>
    <xf numFmtId="0" fontId="23" fillId="0" borderId="0" xfId="0" applyFont="1" applyFill="1" applyBorder="1" applyAlignment="1">
      <alignment/>
    </xf>
    <xf numFmtId="0" fontId="0" fillId="0" borderId="0" xfId="0" applyFont="1" applyFill="1" applyAlignment="1">
      <alignment horizontal="center" vertical="center"/>
    </xf>
    <xf numFmtId="0" fontId="19" fillId="0" borderId="0" xfId="0" applyFont="1" applyFill="1" applyAlignment="1">
      <alignment horizontal="center" vertical="center"/>
    </xf>
    <xf numFmtId="0" fontId="22" fillId="0" borderId="0" xfId="0" applyFont="1" applyFill="1" applyBorder="1" applyAlignment="1">
      <alignment horizontal="left" wrapText="1"/>
    </xf>
    <xf numFmtId="0" fontId="22" fillId="0" borderId="0" xfId="0" applyFont="1" applyFill="1" applyAlignment="1">
      <alignment horizontal="center" vertical="center"/>
    </xf>
    <xf numFmtId="0" fontId="36" fillId="0" borderId="0" xfId="0" applyFont="1" applyFill="1" applyAlignment="1">
      <alignment horizontal="center" vertical="center"/>
    </xf>
    <xf numFmtId="0" fontId="23" fillId="0" borderId="36"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18" borderId="38" xfId="0" applyFont="1" applyFill="1" applyBorder="1" applyAlignment="1">
      <alignment horizontal="center" vertical="center" wrapText="1"/>
    </xf>
    <xf numFmtId="0" fontId="23" fillId="18" borderId="36" xfId="0" applyFont="1" applyFill="1" applyBorder="1" applyAlignment="1">
      <alignment horizontal="center" vertical="center" wrapText="1"/>
    </xf>
    <xf numFmtId="0" fontId="28" fillId="0" borderId="25" xfId="0" applyFont="1" applyFill="1" applyBorder="1" applyAlignment="1">
      <alignment horizontal="center" vertical="center" wrapText="1"/>
    </xf>
    <xf numFmtId="2" fontId="28" fillId="0" borderId="25" xfId="0" applyNumberFormat="1" applyFont="1" applyFill="1" applyBorder="1" applyAlignment="1">
      <alignment horizontal="center" vertical="center" wrapText="1"/>
    </xf>
    <xf numFmtId="0" fontId="25" fillId="0" borderId="0" xfId="0" applyFont="1" applyFill="1" applyAlignment="1">
      <alignment horizontal="center" vertical="center"/>
    </xf>
    <xf numFmtId="1" fontId="0" fillId="0" borderId="20" xfId="0" applyNumberFormat="1" applyFont="1" applyFill="1" applyBorder="1" applyAlignment="1">
      <alignment horizontal="center" vertical="center" wrapText="1"/>
    </xf>
    <xf numFmtId="2" fontId="22" fillId="0" borderId="0" xfId="0" applyNumberFormat="1" applyFont="1" applyFill="1" applyBorder="1" applyAlignment="1">
      <alignment horizontal="center" vertical="center"/>
    </xf>
    <xf numFmtId="0" fontId="28" fillId="0" borderId="0" xfId="0" applyFont="1" applyFill="1" applyAlignment="1">
      <alignment horizontal="center" vertical="center" wrapText="1"/>
    </xf>
    <xf numFmtId="0" fontId="19" fillId="0" borderId="0" xfId="0" applyFont="1" applyFill="1" applyBorder="1" applyAlignment="1">
      <alignment horizontal="center" vertical="center" wrapText="1"/>
    </xf>
    <xf numFmtId="2" fontId="19" fillId="0" borderId="0" xfId="0" applyNumberFormat="1" applyFont="1" applyFill="1" applyBorder="1" applyAlignment="1">
      <alignment horizontal="center" vertical="center" wrapText="1"/>
    </xf>
    <xf numFmtId="0" fontId="18" fillId="0" borderId="0" xfId="0" applyFont="1" applyFill="1" applyAlignment="1">
      <alignment/>
    </xf>
    <xf numFmtId="0" fontId="18" fillId="0" borderId="0" xfId="0" applyFont="1" applyFill="1" applyAlignment="1">
      <alignment vertical="center" wrapText="1"/>
    </xf>
    <xf numFmtId="0" fontId="22" fillId="0" borderId="0" xfId="0" applyFont="1" applyFill="1" applyAlignment="1">
      <alignment wrapText="1"/>
    </xf>
    <xf numFmtId="0" fontId="36" fillId="0" borderId="0" xfId="0" applyFont="1" applyFill="1" applyBorder="1" applyAlignment="1">
      <alignment horizontal="right" vertical="center" wrapText="1"/>
    </xf>
    <xf numFmtId="0" fontId="23" fillId="0" borderId="0" xfId="0" applyFont="1" applyFill="1" applyBorder="1" applyAlignment="1">
      <alignment vertical="center" wrapText="1"/>
    </xf>
    <xf numFmtId="0" fontId="38" fillId="0" borderId="0"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39" fillId="0" borderId="0" xfId="0" applyFont="1" applyFill="1" applyBorder="1" applyAlignment="1">
      <alignment horizontal="center"/>
    </xf>
    <xf numFmtId="0" fontId="21" fillId="0" borderId="20"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0" xfId="0" applyFont="1" applyFill="1" applyBorder="1" applyAlignment="1">
      <alignment horizontal="left" vertical="center" wrapText="1"/>
    </xf>
    <xf numFmtId="2" fontId="22" fillId="0" borderId="20" xfId="0" applyNumberFormat="1" applyFont="1" applyFill="1" applyBorder="1" applyAlignment="1">
      <alignment horizontal="center" vertical="center"/>
    </xf>
    <xf numFmtId="2" fontId="39" fillId="0" borderId="0" xfId="0" applyNumberFormat="1" applyFont="1" applyBorder="1" applyAlignment="1">
      <alignment horizontal="center" vertical="center"/>
    </xf>
    <xf numFmtId="0" fontId="39" fillId="0" borderId="0" xfId="0" applyFont="1" applyBorder="1" applyAlignment="1">
      <alignment horizontal="center" vertical="center"/>
    </xf>
    <xf numFmtId="2" fontId="21" fillId="0" borderId="20" xfId="0" applyNumberFormat="1" applyFont="1" applyFill="1" applyBorder="1" applyAlignment="1">
      <alignment horizontal="center" vertical="center"/>
    </xf>
    <xf numFmtId="2" fontId="40" fillId="0" borderId="0" xfId="0" applyNumberFormat="1" applyFont="1" applyFill="1" applyBorder="1" applyAlignment="1">
      <alignment horizontal="center" vertical="center"/>
    </xf>
    <xf numFmtId="2" fontId="22" fillId="0" borderId="20" xfId="0" applyNumberFormat="1" applyFont="1" applyFill="1" applyBorder="1" applyAlignment="1">
      <alignment horizontal="center" vertical="center" wrapText="1"/>
    </xf>
    <xf numFmtId="2" fontId="21" fillId="0" borderId="20" xfId="0" applyNumberFormat="1" applyFont="1" applyFill="1" applyBorder="1" applyAlignment="1">
      <alignment horizontal="center" vertical="center" wrapText="1"/>
    </xf>
    <xf numFmtId="2" fontId="36" fillId="0" borderId="0" xfId="0" applyNumberFormat="1" applyFont="1" applyFill="1" applyAlignment="1">
      <alignment/>
    </xf>
    <xf numFmtId="2" fontId="36" fillId="0" borderId="0" xfId="0" applyNumberFormat="1" applyFont="1" applyBorder="1" applyAlignment="1">
      <alignment/>
    </xf>
    <xf numFmtId="0" fontId="36" fillId="0" borderId="0"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6"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0" fillId="0" borderId="22" xfId="0" applyFont="1" applyFill="1" applyBorder="1" applyAlignment="1">
      <alignment horizontal="center" vertical="center"/>
    </xf>
    <xf numFmtId="164" fontId="0" fillId="0" borderId="41" xfId="0" applyNumberFormat="1" applyFont="1" applyFill="1" applyBorder="1" applyAlignment="1">
      <alignment horizontal="center" vertical="center" wrapText="1"/>
    </xf>
    <xf numFmtId="0" fontId="28" fillId="0" borderId="41" xfId="0" applyFont="1" applyFill="1" applyBorder="1" applyAlignment="1">
      <alignment horizontal="right" vertical="center" wrapText="1"/>
    </xf>
    <xf numFmtId="0" fontId="0" fillId="0" borderId="41" xfId="0" applyFont="1" applyFill="1" applyBorder="1" applyAlignment="1">
      <alignment horizontal="center" vertical="center" wrapText="1"/>
    </xf>
    <xf numFmtId="2" fontId="0" fillId="0" borderId="31" xfId="0" applyNumberFormat="1" applyFont="1" applyFill="1" applyBorder="1" applyAlignment="1">
      <alignment horizontal="center" vertical="center" wrapText="1"/>
    </xf>
    <xf numFmtId="2" fontId="28" fillId="0" borderId="22" xfId="0" applyNumberFormat="1" applyFont="1" applyFill="1" applyBorder="1" applyAlignment="1">
      <alignment horizontal="center" vertical="center"/>
    </xf>
    <xf numFmtId="0" fontId="0" fillId="0" borderId="42" xfId="0" applyFont="1" applyFill="1" applyBorder="1" applyAlignment="1">
      <alignment/>
    </xf>
    <xf numFmtId="0" fontId="0" fillId="0" borderId="42" xfId="0" applyFont="1" applyFill="1" applyBorder="1" applyAlignment="1">
      <alignment horizontal="center"/>
    </xf>
    <xf numFmtId="0" fontId="28" fillId="0" borderId="42" xfId="0" applyFont="1" applyFill="1" applyBorder="1" applyAlignment="1">
      <alignment vertical="center" wrapText="1"/>
    </xf>
    <xf numFmtId="0" fontId="28" fillId="0" borderId="43" xfId="0" applyFont="1" applyFill="1" applyBorder="1" applyAlignment="1">
      <alignment vertical="center" wrapText="1"/>
    </xf>
    <xf numFmtId="0" fontId="0" fillId="0" borderId="43" xfId="0" applyFont="1" applyFill="1" applyBorder="1" applyAlignment="1">
      <alignment/>
    </xf>
    <xf numFmtId="0" fontId="42" fillId="0" borderId="0" xfId="0" applyFont="1" applyFill="1" applyAlignment="1">
      <alignment horizontal="center"/>
    </xf>
    <xf numFmtId="0" fontId="21" fillId="0" borderId="43" xfId="0" applyFont="1" applyFill="1" applyBorder="1" applyAlignment="1">
      <alignment horizontal="left" vertical="center" wrapText="1"/>
    </xf>
    <xf numFmtId="0" fontId="21" fillId="0" borderId="44" xfId="0" applyFont="1" applyFill="1" applyBorder="1" applyAlignment="1">
      <alignment horizontal="left" vertical="center" wrapText="1"/>
    </xf>
    <xf numFmtId="0" fontId="21" fillId="0" borderId="0" xfId="0" applyFont="1" applyFill="1" applyBorder="1" applyAlignment="1">
      <alignment horizontal="left" vertical="center"/>
    </xf>
    <xf numFmtId="0" fontId="21" fillId="0" borderId="0" xfId="0" applyFont="1" applyFill="1" applyBorder="1" applyAlignment="1">
      <alignment horizontal="right" vertical="center" wrapText="1"/>
    </xf>
    <xf numFmtId="0" fontId="36" fillId="0" borderId="43" xfId="0" applyFont="1" applyBorder="1" applyAlignment="1">
      <alignment/>
    </xf>
    <xf numFmtId="0" fontId="24" fillId="0" borderId="42" xfId="0" applyFont="1" applyBorder="1" applyAlignment="1">
      <alignment horizontal="center" vertical="center" wrapText="1"/>
    </xf>
    <xf numFmtId="0" fontId="18" fillId="0" borderId="42" xfId="0" applyFont="1" applyBorder="1" applyAlignment="1">
      <alignment horizontal="center" vertical="center"/>
    </xf>
    <xf numFmtId="0" fontId="18" fillId="0" borderId="42" xfId="0" applyFont="1" applyFill="1" applyBorder="1" applyAlignment="1">
      <alignment horizontal="left" vertical="center" wrapText="1"/>
    </xf>
    <xf numFmtId="2" fontId="18" fillId="0" borderId="42" xfId="0" applyNumberFormat="1" applyFont="1" applyBorder="1" applyAlignment="1">
      <alignment horizontal="center" vertical="center" wrapText="1"/>
    </xf>
    <xf numFmtId="2" fontId="18" fillId="0" borderId="42" xfId="0" applyNumberFormat="1" applyFont="1" applyFill="1" applyBorder="1" applyAlignment="1">
      <alignment horizontal="center" vertical="center" wrapText="1"/>
    </xf>
    <xf numFmtId="2" fontId="24" fillId="0" borderId="42" xfId="0" applyNumberFormat="1" applyFont="1" applyBorder="1" applyAlignment="1">
      <alignment horizontal="center" vertical="center"/>
    </xf>
    <xf numFmtId="0" fontId="18" fillId="0" borderId="42" xfId="0" applyFont="1" applyBorder="1" applyAlignment="1">
      <alignment vertical="center" wrapText="1"/>
    </xf>
    <xf numFmtId="2" fontId="24" fillId="0" borderId="42" xfId="0" applyNumberFormat="1" applyFont="1" applyBorder="1" applyAlignment="1">
      <alignment horizontal="center" vertical="center" wrapText="1"/>
    </xf>
    <xf numFmtId="0" fontId="36" fillId="0" borderId="42" xfId="0" applyFont="1" applyBorder="1" applyAlignment="1">
      <alignment/>
    </xf>
    <xf numFmtId="0" fontId="21" fillId="0" borderId="0" xfId="0" applyFont="1" applyFill="1" applyBorder="1" applyAlignment="1">
      <alignment horizontal="left" wrapText="1"/>
    </xf>
    <xf numFmtId="0" fontId="23" fillId="53" borderId="23" xfId="0" applyFont="1" applyFill="1" applyBorder="1" applyAlignment="1">
      <alignment horizontal="center" vertical="center" textRotation="90" wrapText="1"/>
    </xf>
    <xf numFmtId="0" fontId="23" fillId="53" borderId="22" xfId="0" applyFont="1" applyFill="1" applyBorder="1" applyAlignment="1">
      <alignment horizontal="center" vertical="center" textRotation="90" wrapText="1"/>
    </xf>
    <xf numFmtId="0" fontId="23" fillId="53" borderId="34" xfId="0" applyFont="1" applyFill="1" applyBorder="1" applyAlignment="1">
      <alignment horizontal="center" vertical="center" textRotation="90" wrapText="1"/>
    </xf>
    <xf numFmtId="0" fontId="23" fillId="53" borderId="35" xfId="0" applyFont="1" applyFill="1" applyBorder="1" applyAlignment="1">
      <alignment horizontal="center" vertical="center" textRotation="90" wrapText="1"/>
    </xf>
    <xf numFmtId="0" fontId="23" fillId="53" borderId="42" xfId="0" applyFont="1" applyFill="1" applyBorder="1" applyAlignment="1">
      <alignment horizontal="center" vertical="center"/>
    </xf>
    <xf numFmtId="0" fontId="23" fillId="53" borderId="42" xfId="0" applyFont="1" applyFill="1" applyBorder="1" applyAlignment="1">
      <alignment horizontal="center" vertical="center" wrapText="1"/>
    </xf>
    <xf numFmtId="0" fontId="26" fillId="0" borderId="24" xfId="0" applyFont="1" applyFill="1" applyBorder="1" applyAlignment="1">
      <alignment/>
    </xf>
    <xf numFmtId="0" fontId="26" fillId="0" borderId="42" xfId="0" applyFont="1" applyFill="1" applyBorder="1" applyAlignment="1">
      <alignment/>
    </xf>
    <xf numFmtId="0" fontId="28" fillId="0" borderId="30" xfId="0" applyFont="1" applyFill="1" applyBorder="1" applyAlignment="1">
      <alignment horizontal="center" vertical="center" wrapText="1"/>
    </xf>
    <xf numFmtId="2" fontId="28" fillId="0" borderId="30" xfId="0" applyNumberFormat="1" applyFont="1" applyFill="1" applyBorder="1" applyAlignment="1">
      <alignment horizontal="center" vertical="center" wrapText="1"/>
    </xf>
    <xf numFmtId="0" fontId="0" fillId="0" borderId="0" xfId="0" applyFont="1" applyAlignment="1">
      <alignment wrapText="1"/>
    </xf>
    <xf numFmtId="0" fontId="23" fillId="0" borderId="21" xfId="0" applyFont="1" applyFill="1" applyBorder="1" applyAlignment="1">
      <alignment horizontal="center" textRotation="90" wrapText="1"/>
    </xf>
    <xf numFmtId="0" fontId="23" fillId="0" borderId="20" xfId="0" applyFont="1" applyFill="1" applyBorder="1" applyAlignment="1">
      <alignment horizontal="center" textRotation="90" wrapText="1"/>
    </xf>
    <xf numFmtId="0" fontId="23" fillId="0" borderId="32" xfId="0" applyFont="1" applyFill="1" applyBorder="1" applyAlignment="1">
      <alignment horizontal="center" textRotation="90" wrapText="1"/>
    </xf>
    <xf numFmtId="0" fontId="23" fillId="0" borderId="25" xfId="0" applyFont="1" applyFill="1" applyBorder="1" applyAlignment="1">
      <alignment horizontal="center" textRotation="90" wrapText="1"/>
    </xf>
    <xf numFmtId="0" fontId="0" fillId="0" borderId="19" xfId="0" applyFont="1" applyBorder="1" applyAlignment="1">
      <alignment/>
    </xf>
    <xf numFmtId="0" fontId="30" fillId="0" borderId="0" xfId="0" applyFont="1" applyBorder="1" applyAlignment="1">
      <alignment horizontal="center" vertical="top" wrapText="1"/>
    </xf>
    <xf numFmtId="0" fontId="22" fillId="0" borderId="19" xfId="0" applyFont="1" applyFill="1" applyBorder="1" applyAlignment="1">
      <alignment horizontal="right" wrapText="1"/>
    </xf>
    <xf numFmtId="0" fontId="24" fillId="0" borderId="42" xfId="0" applyFont="1" applyFill="1" applyBorder="1" applyAlignment="1">
      <alignment horizontal="center" vertical="center" wrapText="1"/>
    </xf>
    <xf numFmtId="0" fontId="24" fillId="0" borderId="42" xfId="0" applyFont="1" applyFill="1" applyBorder="1" applyAlignment="1">
      <alignment horizontal="left" vertical="center" wrapText="1"/>
    </xf>
    <xf numFmtId="0" fontId="24" fillId="0" borderId="45" xfId="0" applyFont="1" applyFill="1" applyBorder="1" applyAlignment="1">
      <alignment horizontal="right" vertical="center" wrapText="1"/>
    </xf>
    <xf numFmtId="16" fontId="0" fillId="0" borderId="42" xfId="0" applyNumberFormat="1" applyFont="1" applyFill="1" applyBorder="1" applyAlignment="1">
      <alignment horizontal="center" vertical="center" wrapText="1"/>
    </xf>
    <xf numFmtId="0" fontId="0" fillId="0" borderId="42" xfId="0" applyFont="1" applyFill="1" applyBorder="1" applyAlignment="1">
      <alignment horizontal="left" vertical="center" wrapText="1"/>
    </xf>
    <xf numFmtId="0" fontId="0" fillId="0" borderId="42" xfId="0" applyFont="1" applyFill="1" applyBorder="1" applyAlignment="1">
      <alignment horizontal="center" vertical="center" wrapText="1"/>
    </xf>
    <xf numFmtId="2" fontId="0" fillId="0" borderId="45" xfId="0" applyNumberFormat="1" applyFont="1" applyFill="1" applyBorder="1" applyAlignment="1">
      <alignment horizontal="center" vertical="center" wrapText="1"/>
    </xf>
    <xf numFmtId="0" fontId="0" fillId="0" borderId="44" xfId="0" applyFont="1" applyFill="1" applyBorder="1" applyAlignment="1">
      <alignment horizontal="left" vertical="center" wrapText="1"/>
    </xf>
    <xf numFmtId="16" fontId="0" fillId="54" borderId="42" xfId="0" applyNumberFormat="1" applyFont="1" applyFill="1" applyBorder="1" applyAlignment="1">
      <alignment horizontal="center" vertical="center" wrapText="1"/>
    </xf>
    <xf numFmtId="0" fontId="0" fillId="54" borderId="42" xfId="0" applyFont="1" applyFill="1" applyBorder="1" applyAlignment="1">
      <alignment horizontal="left" vertical="center" wrapText="1"/>
    </xf>
    <xf numFmtId="0" fontId="0" fillId="54" borderId="42"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8" fillId="0" borderId="42" xfId="0" applyFont="1" applyFill="1" applyBorder="1" applyAlignment="1">
      <alignment horizontal="left" vertical="center" wrapText="1"/>
    </xf>
    <xf numFmtId="0" fontId="28" fillId="0" borderId="45" xfId="0" applyFont="1" applyFill="1" applyBorder="1" applyAlignment="1">
      <alignment horizontal="center" vertical="center" wrapText="1"/>
    </xf>
    <xf numFmtId="0" fontId="23" fillId="53" borderId="22" xfId="0" applyFont="1" applyFill="1" applyBorder="1" applyAlignment="1">
      <alignment horizontal="center" vertical="center" textRotation="90" wrapText="1"/>
    </xf>
    <xf numFmtId="2" fontId="0" fillId="0" borderId="42" xfId="0" applyNumberFormat="1" applyFont="1" applyFill="1" applyBorder="1" applyAlignment="1">
      <alignment horizontal="center" vertical="center"/>
    </xf>
    <xf numFmtId="0" fontId="24" fillId="0" borderId="0" xfId="0" applyFont="1" applyBorder="1" applyAlignment="1">
      <alignment horizontal="right" vertical="center" wrapText="1"/>
    </xf>
    <xf numFmtId="0" fontId="24" fillId="0" borderId="42" xfId="0" applyFont="1" applyFill="1" applyBorder="1" applyAlignment="1">
      <alignment horizontal="right" vertical="center" wrapText="1"/>
    </xf>
    <xf numFmtId="2" fontId="24" fillId="0" borderId="42" xfId="0" applyNumberFormat="1" applyFont="1" applyFill="1" applyBorder="1" applyAlignment="1">
      <alignment horizontal="right" vertical="center" wrapText="1"/>
    </xf>
    <xf numFmtId="0" fontId="22" fillId="0" borderId="42" xfId="0" applyFont="1" applyFill="1" applyBorder="1" applyAlignment="1">
      <alignment/>
    </xf>
    <xf numFmtId="0" fontId="24" fillId="0" borderId="24" xfId="0" applyFont="1" applyFill="1" applyBorder="1" applyAlignment="1">
      <alignment horizontal="center" vertical="center"/>
    </xf>
    <xf numFmtId="0" fontId="28" fillId="0" borderId="42"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42" fillId="0" borderId="0" xfId="0" applyFont="1" applyFill="1" applyAlignment="1">
      <alignment horizontal="center" vertical="center" wrapText="1"/>
    </xf>
    <xf numFmtId="0" fontId="28" fillId="0" borderId="45" xfId="0" applyFont="1" applyFill="1" applyBorder="1" applyAlignment="1">
      <alignment horizontal="right" vertical="center" wrapText="1"/>
    </xf>
    <xf numFmtId="0" fontId="28" fillId="0" borderId="44" xfId="0" applyFont="1" applyFill="1" applyBorder="1" applyAlignment="1">
      <alignment horizontal="right" vertical="center" wrapText="1"/>
    </xf>
    <xf numFmtId="0" fontId="28" fillId="0" borderId="46" xfId="0" applyFont="1" applyFill="1" applyBorder="1" applyAlignment="1">
      <alignment horizontal="right" vertical="center" wrapText="1"/>
    </xf>
    <xf numFmtId="0" fontId="23" fillId="0" borderId="0" xfId="0" applyFont="1" applyFill="1" applyBorder="1" applyAlignment="1">
      <alignment horizontal="left"/>
    </xf>
    <xf numFmtId="0" fontId="21" fillId="0" borderId="0" xfId="0" applyFont="1" applyFill="1" applyBorder="1" applyAlignment="1">
      <alignment horizontal="left" wrapText="1"/>
    </xf>
    <xf numFmtId="0" fontId="23" fillId="53" borderId="47" xfId="0" applyFont="1" applyFill="1" applyBorder="1" applyAlignment="1">
      <alignment horizontal="center" vertical="center" textRotation="90" wrapText="1"/>
    </xf>
    <xf numFmtId="0" fontId="23" fillId="53" borderId="33" xfId="0" applyFont="1" applyFill="1" applyBorder="1" applyAlignment="1">
      <alignment horizontal="center" vertical="center" textRotation="90" wrapText="1"/>
    </xf>
    <xf numFmtId="0" fontId="43" fillId="0" borderId="0" xfId="0" applyFont="1" applyFill="1" applyAlignment="1">
      <alignment horizontal="center" wrapText="1"/>
    </xf>
    <xf numFmtId="0" fontId="43" fillId="0" borderId="0" xfId="0" applyFont="1" applyAlignment="1">
      <alignment horizontal="center" wrapText="1"/>
    </xf>
    <xf numFmtId="0" fontId="21" fillId="0" borderId="0" xfId="0" applyFont="1" applyFill="1" applyBorder="1" applyAlignment="1">
      <alignment horizontal="left" vertical="center" wrapText="1"/>
    </xf>
    <xf numFmtId="0" fontId="0" fillId="0" borderId="0" xfId="0" applyFont="1" applyAlignment="1">
      <alignment vertical="center"/>
    </xf>
    <xf numFmtId="0" fontId="43" fillId="0" borderId="0" xfId="0" applyFont="1" applyFill="1" applyBorder="1" applyAlignment="1">
      <alignment horizontal="center" vertical="center" wrapText="1"/>
    </xf>
    <xf numFmtId="0" fontId="0" fillId="0" borderId="0" xfId="0" applyFont="1" applyBorder="1" applyAlignment="1">
      <alignment vertical="center"/>
    </xf>
    <xf numFmtId="0" fontId="22" fillId="0" borderId="0" xfId="0" applyFont="1" applyFill="1" applyBorder="1" applyAlignment="1">
      <alignment/>
    </xf>
    <xf numFmtId="0" fontId="0" fillId="0" borderId="0" xfId="0" applyFont="1" applyAlignment="1">
      <alignment/>
    </xf>
    <xf numFmtId="0" fontId="23" fillId="53" borderId="48" xfId="0" applyFont="1" applyFill="1" applyBorder="1" applyAlignment="1">
      <alignment horizontal="center" vertical="center" wrapText="1"/>
    </xf>
    <xf numFmtId="0" fontId="23" fillId="53" borderId="25" xfId="0" applyFont="1" applyFill="1" applyBorder="1" applyAlignment="1">
      <alignment horizontal="center" vertical="center" wrapText="1"/>
    </xf>
    <xf numFmtId="0" fontId="0" fillId="0" borderId="19" xfId="0" applyFont="1" applyFill="1" applyBorder="1" applyAlignment="1">
      <alignment horizontal="center"/>
    </xf>
    <xf numFmtId="0" fontId="18" fillId="0" borderId="0" xfId="0" applyFont="1" applyFill="1" applyBorder="1" applyAlignment="1">
      <alignment horizontal="center"/>
    </xf>
    <xf numFmtId="0" fontId="0" fillId="0" borderId="0" xfId="0" applyFont="1" applyAlignment="1">
      <alignment wrapText="1"/>
    </xf>
    <xf numFmtId="0" fontId="23" fillId="53" borderId="20" xfId="0" applyFont="1" applyFill="1" applyBorder="1" applyAlignment="1">
      <alignment horizontal="center" vertical="center" textRotation="90"/>
    </xf>
    <xf numFmtId="0" fontId="23" fillId="53" borderId="22" xfId="0" applyFont="1" applyFill="1" applyBorder="1" applyAlignment="1">
      <alignment horizontal="center" vertical="center" textRotation="90"/>
    </xf>
    <xf numFmtId="0" fontId="23" fillId="53" borderId="20" xfId="0" applyFont="1" applyFill="1" applyBorder="1" applyAlignment="1">
      <alignment horizontal="center" vertical="center" textRotation="90" wrapText="1"/>
    </xf>
    <xf numFmtId="0" fontId="23" fillId="53" borderId="22" xfId="0" applyFont="1" applyFill="1" applyBorder="1" applyAlignment="1">
      <alignment horizontal="center" vertical="center" textRotation="90" wrapText="1"/>
    </xf>
    <xf numFmtId="0" fontId="23" fillId="53" borderId="20" xfId="0" applyFont="1" applyFill="1" applyBorder="1" applyAlignment="1">
      <alignment horizontal="center" vertical="center" wrapText="1"/>
    </xf>
    <xf numFmtId="0" fontId="23" fillId="53" borderId="22" xfId="0" applyFont="1" applyFill="1" applyBorder="1" applyAlignment="1">
      <alignment horizontal="center" vertical="center" wrapText="1"/>
    </xf>
    <xf numFmtId="0" fontId="0" fillId="0" borderId="0" xfId="0" applyFont="1" applyAlignment="1">
      <alignment horizontal="left" vertical="center"/>
    </xf>
    <xf numFmtId="0" fontId="43" fillId="0" borderId="0" xfId="0" applyFont="1" applyFill="1" applyAlignment="1">
      <alignment horizontal="center" vertical="center" wrapText="1"/>
    </xf>
    <xf numFmtId="0" fontId="43" fillId="0" borderId="0" xfId="0" applyFont="1" applyBorder="1" applyAlignment="1">
      <alignment horizontal="center"/>
    </xf>
    <xf numFmtId="0" fontId="35" fillId="0" borderId="19" xfId="0" applyFont="1" applyBorder="1" applyAlignment="1">
      <alignment horizontal="center" vertical="center" wrapText="1"/>
    </xf>
    <xf numFmtId="0" fontId="30" fillId="0" borderId="49" xfId="0" applyFont="1" applyBorder="1" applyAlignment="1">
      <alignment horizontal="center" vertical="top" wrapText="1"/>
    </xf>
    <xf numFmtId="0" fontId="24" fillId="0" borderId="42" xfId="0" applyFont="1" applyBorder="1" applyAlignment="1">
      <alignment horizontal="center" vertical="center" wrapText="1"/>
    </xf>
    <xf numFmtId="0" fontId="42" fillId="0" borderId="50" xfId="0" applyFont="1" applyFill="1" applyBorder="1" applyAlignment="1">
      <alignment horizontal="center" vertical="center" wrapText="1"/>
    </xf>
    <xf numFmtId="0" fontId="42" fillId="0" borderId="50" xfId="0" applyFont="1" applyFill="1" applyBorder="1" applyAlignment="1">
      <alignment horizontal="center"/>
    </xf>
    <xf numFmtId="0" fontId="18" fillId="0" borderId="42" xfId="0" applyFont="1" applyBorder="1" applyAlignment="1">
      <alignment horizontal="right" vertical="center" wrapText="1"/>
    </xf>
    <xf numFmtId="0" fontId="36" fillId="0" borderId="42" xfId="0" applyFont="1" applyBorder="1" applyAlignment="1">
      <alignment horizontal="right"/>
    </xf>
    <xf numFmtId="0" fontId="24" fillId="0" borderId="42" xfId="0" applyFont="1" applyBorder="1" applyAlignment="1">
      <alignment horizontal="right" vertical="center" wrapText="1"/>
    </xf>
    <xf numFmtId="0" fontId="24" fillId="0" borderId="0" xfId="0" applyFont="1" applyBorder="1" applyAlignment="1">
      <alignment horizontal="right" vertical="center" wrapText="1"/>
    </xf>
    <xf numFmtId="0" fontId="24" fillId="0" borderId="42" xfId="0" applyFont="1" applyBorder="1" applyAlignment="1">
      <alignment horizontal="right" vertical="center"/>
    </xf>
    <xf numFmtId="0" fontId="23" fillId="43" borderId="48" xfId="0" applyFont="1" applyFill="1" applyBorder="1" applyAlignment="1">
      <alignment horizontal="center" vertical="center" wrapText="1"/>
    </xf>
    <xf numFmtId="0" fontId="22" fillId="0" borderId="0" xfId="0" applyFont="1" applyFill="1" applyBorder="1" applyAlignment="1">
      <alignment horizontal="left" wrapText="1"/>
    </xf>
    <xf numFmtId="0" fontId="0" fillId="0" borderId="0" xfId="0" applyFont="1" applyAlignment="1">
      <alignment horizontal="left"/>
    </xf>
    <xf numFmtId="0" fontId="44" fillId="0" borderId="0" xfId="0" applyFont="1" applyAlignment="1">
      <alignment vertical="center" wrapText="1"/>
    </xf>
    <xf numFmtId="0" fontId="23" fillId="43" borderId="25" xfId="0" applyFont="1" applyFill="1" applyBorder="1" applyAlignment="1">
      <alignment horizontal="center" vertical="center" wrapText="1"/>
    </xf>
    <xf numFmtId="0" fontId="23" fillId="43" borderId="20" xfId="0" applyFont="1" applyFill="1" applyBorder="1" applyAlignment="1">
      <alignment horizontal="center" vertical="center" textRotation="90"/>
    </xf>
    <xf numFmtId="0" fontId="23" fillId="43" borderId="20" xfId="0" applyFont="1" applyFill="1" applyBorder="1" applyAlignment="1">
      <alignment horizontal="center" vertical="center" textRotation="90" wrapText="1"/>
    </xf>
    <xf numFmtId="0" fontId="23" fillId="43" borderId="20" xfId="0" applyFont="1" applyFill="1" applyBorder="1" applyAlignment="1">
      <alignment horizontal="center" vertical="center" wrapText="1"/>
    </xf>
    <xf numFmtId="0" fontId="23" fillId="43" borderId="47" xfId="0" applyFont="1" applyFill="1" applyBorder="1" applyAlignment="1">
      <alignment horizontal="center" vertical="center" textRotation="90" wrapText="1"/>
    </xf>
    <xf numFmtId="0" fontId="34" fillId="0" borderId="0" xfId="0" applyFont="1" applyBorder="1" applyAlignment="1">
      <alignment horizontal="center"/>
    </xf>
    <xf numFmtId="0" fontId="0" fillId="0" borderId="0" xfId="0" applyFont="1" applyBorder="1" applyAlignment="1">
      <alignment horizontal="left"/>
    </xf>
    <xf numFmtId="0" fontId="23" fillId="0" borderId="20" xfId="0" applyFont="1" applyFill="1" applyBorder="1" applyAlignment="1">
      <alignment horizontal="center" vertical="center" textRotation="90" wrapText="1"/>
    </xf>
    <xf numFmtId="0" fontId="23" fillId="0" borderId="47" xfId="0" applyFont="1" applyFill="1" applyBorder="1" applyAlignment="1">
      <alignment horizontal="center" vertical="center" textRotation="90" wrapText="1"/>
    </xf>
    <xf numFmtId="0" fontId="23" fillId="0" borderId="48" xfId="0" applyFont="1" applyFill="1" applyBorder="1" applyAlignment="1">
      <alignment horizontal="center" vertical="center" wrapText="1"/>
    </xf>
    <xf numFmtId="0" fontId="18" fillId="0" borderId="0" xfId="0" applyFont="1" applyFill="1" applyBorder="1" applyAlignment="1">
      <alignment horizontal="center" vertical="center"/>
    </xf>
    <xf numFmtId="0" fontId="23" fillId="0" borderId="20"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2" fillId="0" borderId="0" xfId="0" applyFont="1" applyAlignment="1">
      <alignment wrapText="1"/>
    </xf>
    <xf numFmtId="0" fontId="36" fillId="0" borderId="0" xfId="0" applyFont="1" applyFill="1" applyBorder="1" applyAlignment="1">
      <alignment horizontal="right" vertical="center" wrapText="1"/>
    </xf>
    <xf numFmtId="0" fontId="22" fillId="0" borderId="0" xfId="0" applyFont="1" applyBorder="1" applyAlignment="1">
      <alignment horizontal="right"/>
    </xf>
    <xf numFmtId="0" fontId="18" fillId="0" borderId="0" xfId="0" applyFont="1" applyBorder="1" applyAlignment="1">
      <alignment horizontal="right"/>
    </xf>
    <xf numFmtId="0" fontId="37" fillId="0" borderId="0" xfId="0" applyFont="1" applyBorder="1" applyAlignment="1">
      <alignment horizontal="center" vertical="top" wrapText="1"/>
    </xf>
    <xf numFmtId="0" fontId="37" fillId="0" borderId="0" xfId="0" applyFont="1" applyBorder="1" applyAlignment="1">
      <alignment horizontal="right" vertical="center" wrapText="1"/>
    </xf>
    <xf numFmtId="0" fontId="23" fillId="0" borderId="0" xfId="0" applyFont="1" applyFill="1" applyBorder="1" applyAlignment="1">
      <alignment horizontal="left" vertical="center"/>
    </xf>
    <xf numFmtId="0" fontId="21" fillId="0" borderId="20" xfId="0" applyFont="1" applyFill="1" applyBorder="1" applyAlignment="1">
      <alignment horizontal="right" vertical="center"/>
    </xf>
    <xf numFmtId="0" fontId="22" fillId="0" borderId="20" xfId="0" applyFont="1" applyFill="1" applyBorder="1" applyAlignment="1">
      <alignment horizontal="right" vertical="center" wrapText="1"/>
    </xf>
    <xf numFmtId="0" fontId="21" fillId="0" borderId="20" xfId="0" applyFont="1" applyFill="1" applyBorder="1" applyAlignment="1">
      <alignment horizontal="right" vertical="center" wrapText="1"/>
    </xf>
    <xf numFmtId="0" fontId="23" fillId="0" borderId="0" xfId="0" applyFont="1" applyBorder="1" applyAlignment="1">
      <alignment horizontal="left" vertical="center"/>
    </xf>
    <xf numFmtId="2" fontId="68" fillId="0" borderId="24" xfId="0" applyNumberFormat="1" applyFont="1" applyFill="1" applyBorder="1" applyAlignment="1">
      <alignment horizontal="center" vertical="center" wrapText="1"/>
    </xf>
  </cellXfs>
  <cellStyles count="91">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no 1. izcēluma" xfId="23"/>
    <cellStyle name="20% no 2. izcēluma" xfId="24"/>
    <cellStyle name="20% no 3. izcēluma" xfId="25"/>
    <cellStyle name="20% no 4. izcēluma" xfId="26"/>
    <cellStyle name="20% no 5. izcēluma" xfId="27"/>
    <cellStyle name="20% no 6. izcēluma" xfId="28"/>
    <cellStyle name="3. izcēlums " xfId="29"/>
    <cellStyle name="4. izcēlums" xfId="30"/>
    <cellStyle name="40% - Accent1" xfId="31"/>
    <cellStyle name="40% - Accent2" xfId="32"/>
    <cellStyle name="40% - Accent3" xfId="33"/>
    <cellStyle name="40% - Accent4" xfId="34"/>
    <cellStyle name="40% - Accent5" xfId="35"/>
    <cellStyle name="40% - Accent6" xfId="36"/>
    <cellStyle name="40% no 1. izcēluma" xfId="37"/>
    <cellStyle name="40% no 2. izcēluma" xfId="38"/>
    <cellStyle name="40% no 3. izcēluma" xfId="39"/>
    <cellStyle name="40% no 4. izcēluma" xfId="40"/>
    <cellStyle name="40% no 5. izcēluma" xfId="41"/>
    <cellStyle name="40% no 6. izcēluma" xfId="42"/>
    <cellStyle name="5. izcēlums" xfId="43"/>
    <cellStyle name="6. izcēlums" xfId="44"/>
    <cellStyle name="60% - Accent1" xfId="45"/>
    <cellStyle name="60% - Accent2" xfId="46"/>
    <cellStyle name="60% - Accent3" xfId="47"/>
    <cellStyle name="60% - Accent4" xfId="48"/>
    <cellStyle name="60% - Accent5" xfId="49"/>
    <cellStyle name="60% - Accent6" xfId="50"/>
    <cellStyle name="60% no 1. izcēluma" xfId="51"/>
    <cellStyle name="60% no 2. izcēluma" xfId="52"/>
    <cellStyle name="60% no 3. izcēluma" xfId="53"/>
    <cellStyle name="60% no 4. izcēluma" xfId="54"/>
    <cellStyle name="60% no 5. izcēluma" xfId="55"/>
    <cellStyle name="60% no 6. izcēluma" xfId="56"/>
    <cellStyle name="Accent1" xfId="57"/>
    <cellStyle name="Accent2" xfId="58"/>
    <cellStyle name="Accent3" xfId="59"/>
    <cellStyle name="Accent4" xfId="60"/>
    <cellStyle name="Accent5" xfId="61"/>
    <cellStyle name="Accent6" xfId="62"/>
    <cellStyle name="Aprēķināšana" xfId="63"/>
    <cellStyle name="Comma" xfId="64"/>
    <cellStyle name="Comma [0]" xfId="65"/>
    <cellStyle name="Bad" xfId="66"/>
    <cellStyle name="Brīdinājuma teksts" xfId="67"/>
    <cellStyle name="Calculation" xfId="68"/>
    <cellStyle name="Check Cell" xfId="69"/>
    <cellStyle name="Explanatory Text" xfId="70"/>
    <cellStyle name="Good" xfId="71"/>
    <cellStyle name="Heading 1" xfId="72"/>
    <cellStyle name="Heading 2" xfId="73"/>
    <cellStyle name="Heading 3" xfId="74"/>
    <cellStyle name="Heading 4" xfId="75"/>
    <cellStyle name="Hyperlink" xfId="76"/>
    <cellStyle name="Ievade" xfId="77"/>
    <cellStyle name="Input" xfId="78"/>
    <cellStyle name="Followed Hyperlink" xfId="79"/>
    <cellStyle name="Izvade" xfId="80"/>
    <cellStyle name="Kopsumma" xfId="81"/>
    <cellStyle name="Labs" xfId="82"/>
    <cellStyle name="Linked Cell" xfId="83"/>
    <cellStyle name="Neitrāls" xfId="84"/>
    <cellStyle name="Neutral" xfId="85"/>
    <cellStyle name="Normal 2" xfId="86"/>
    <cellStyle name="Nosaukums" xfId="87"/>
    <cellStyle name="Note" xfId="88"/>
    <cellStyle name="Output" xfId="89"/>
    <cellStyle name="Pārbaudes šūna" xfId="90"/>
    <cellStyle name="Paskaidrojošs teksts" xfId="91"/>
    <cellStyle name="Piezīme" xfId="92"/>
    <cellStyle name="Percent" xfId="93"/>
    <cellStyle name="Saistītā šūna" xfId="94"/>
    <cellStyle name="Slikts" xfId="95"/>
    <cellStyle name="Title" xfId="96"/>
    <cellStyle name="Total" xfId="97"/>
    <cellStyle name="Currency" xfId="98"/>
    <cellStyle name="Currency [0]" xfId="99"/>
    <cellStyle name="Virsraksts 1" xfId="100"/>
    <cellStyle name="Virsraksts 2" xfId="101"/>
    <cellStyle name="Virsraksts 3" xfId="102"/>
    <cellStyle name="Virsraksts 4" xfId="103"/>
    <cellStyle name="Warning Text"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177"/>
  <sheetViews>
    <sheetView zoomScaleSheetLayoutView="100" zoomScalePageLayoutView="0" workbookViewId="0" topLeftCell="A1">
      <selection activeCell="A1" sqref="A1:P1"/>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2" t="s">
        <v>1646</v>
      </c>
      <c r="B1" s="292"/>
      <c r="C1" s="292"/>
      <c r="D1" s="292"/>
      <c r="E1" s="292"/>
      <c r="F1" s="292"/>
      <c r="G1" s="292"/>
      <c r="H1" s="293"/>
      <c r="I1" s="293"/>
      <c r="J1" s="293"/>
      <c r="K1" s="293"/>
      <c r="L1" s="293"/>
      <c r="M1" s="293"/>
      <c r="N1" s="293"/>
      <c r="O1" s="293"/>
      <c r="P1" s="293"/>
      <c r="U1" s="6"/>
      <c r="V1" s="6"/>
    </row>
    <row r="2" spans="1:22" s="5" customFormat="1" ht="37.5" customHeight="1">
      <c r="A2" s="288" t="s">
        <v>1641</v>
      </c>
      <c r="B2" s="289"/>
      <c r="C2" s="289"/>
      <c r="D2" s="289"/>
      <c r="E2" s="289"/>
      <c r="F2" s="289"/>
      <c r="G2" s="289"/>
      <c r="H2" s="289"/>
      <c r="I2" s="289"/>
      <c r="J2" s="289"/>
      <c r="K2" s="289"/>
      <c r="L2" s="289"/>
      <c r="M2" s="289"/>
      <c r="N2" s="289"/>
      <c r="O2" s="289"/>
      <c r="P2" s="289"/>
      <c r="S2" s="7"/>
      <c r="T2" s="8"/>
      <c r="U2" s="6"/>
      <c r="V2" s="6"/>
    </row>
    <row r="3" spans="1:22" s="9" customFormat="1" ht="15.75" customHeight="1">
      <c r="A3" s="290" t="s">
        <v>1498</v>
      </c>
      <c r="B3" s="290"/>
      <c r="C3" s="290"/>
      <c r="D3" s="290"/>
      <c r="E3" s="290"/>
      <c r="F3" s="290"/>
      <c r="G3" s="290"/>
      <c r="H3" s="291"/>
      <c r="I3" s="291"/>
      <c r="J3" s="291"/>
      <c r="K3" s="291"/>
      <c r="L3" s="291"/>
      <c r="M3" s="291"/>
      <c r="N3" s="291"/>
      <c r="O3" s="291"/>
      <c r="P3" s="291"/>
      <c r="U3" s="10"/>
      <c r="V3" s="10"/>
    </row>
    <row r="4" spans="1:22" s="9" customFormat="1" ht="17.25" customHeight="1">
      <c r="A4" s="290" t="s">
        <v>1499</v>
      </c>
      <c r="B4" s="290"/>
      <c r="C4" s="290"/>
      <c r="D4" s="290"/>
      <c r="E4" s="290"/>
      <c r="F4" s="290"/>
      <c r="G4" s="290"/>
      <c r="H4" s="291"/>
      <c r="I4" s="291"/>
      <c r="J4" s="291"/>
      <c r="K4" s="291"/>
      <c r="L4" s="291"/>
      <c r="M4" s="291"/>
      <c r="N4" s="291"/>
      <c r="O4" s="291"/>
      <c r="P4" s="291"/>
      <c r="U4" s="10"/>
      <c r="V4" s="10"/>
    </row>
    <row r="5" spans="1:22" s="11" customFormat="1" ht="15" customHeight="1">
      <c r="A5" s="285" t="s">
        <v>1500</v>
      </c>
      <c r="B5" s="285"/>
      <c r="C5" s="285"/>
      <c r="D5" s="285"/>
      <c r="E5" s="285"/>
      <c r="F5" s="285"/>
      <c r="G5" s="285"/>
      <c r="U5" s="12"/>
      <c r="V5" s="12"/>
    </row>
    <row r="6" spans="1:22" s="11" customFormat="1" ht="15" customHeight="1">
      <c r="A6" s="285" t="s">
        <v>1567</v>
      </c>
      <c r="B6" s="285"/>
      <c r="C6" s="285"/>
      <c r="D6" s="285"/>
      <c r="E6" s="285"/>
      <c r="U6" s="10"/>
      <c r="V6" s="10"/>
    </row>
    <row r="7" spans="1:22" s="11" customFormat="1" ht="16.5" customHeight="1">
      <c r="A7" s="285" t="s">
        <v>1610</v>
      </c>
      <c r="B7" s="285"/>
      <c r="C7" s="285"/>
      <c r="D7" s="285"/>
      <c r="E7" s="285"/>
      <c r="F7" s="285"/>
      <c r="G7" s="285"/>
      <c r="H7" s="300"/>
      <c r="I7" s="300"/>
      <c r="J7" s="300"/>
      <c r="K7" s="300"/>
      <c r="L7" s="300"/>
      <c r="M7" s="300"/>
      <c r="N7" s="300"/>
      <c r="O7" s="300"/>
      <c r="P7" s="300"/>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294" t="s">
        <v>1571</v>
      </c>
      <c r="K9" s="295"/>
      <c r="L9" s="295"/>
      <c r="M9" s="295"/>
      <c r="N9" s="295"/>
      <c r="O9" s="295"/>
      <c r="P9" s="295"/>
      <c r="S9" s="15"/>
      <c r="T9" s="15"/>
      <c r="U9" s="18"/>
      <c r="V9" s="18"/>
    </row>
    <row r="11" spans="1:22" ht="13.5" customHeight="1">
      <c r="A11" s="301" t="s">
        <v>1501</v>
      </c>
      <c r="B11" s="303" t="s">
        <v>1502</v>
      </c>
      <c r="C11" s="305" t="s">
        <v>1503</v>
      </c>
      <c r="D11" s="303" t="s">
        <v>1504</v>
      </c>
      <c r="E11" s="286" t="s">
        <v>1505</v>
      </c>
      <c r="F11" s="296" t="s">
        <v>1506</v>
      </c>
      <c r="G11" s="296"/>
      <c r="H11" s="296"/>
      <c r="I11" s="296"/>
      <c r="J11" s="296"/>
      <c r="K11" s="296"/>
      <c r="L11" s="297" t="s">
        <v>1507</v>
      </c>
      <c r="M11" s="297"/>
      <c r="N11" s="297"/>
      <c r="O11" s="297"/>
      <c r="P11" s="297"/>
      <c r="S11" s="298" t="s">
        <v>1508</v>
      </c>
      <c r="T11" s="298"/>
      <c r="U11" s="299" t="s">
        <v>1509</v>
      </c>
      <c r="V11" s="299"/>
    </row>
    <row r="12" spans="1:20" ht="92.25">
      <c r="A12" s="302"/>
      <c r="B12" s="304"/>
      <c r="C12" s="306"/>
      <c r="D12" s="304"/>
      <c r="E12" s="287"/>
      <c r="F12" s="238" t="s">
        <v>1510</v>
      </c>
      <c r="G12" s="239" t="s">
        <v>1511</v>
      </c>
      <c r="H12" s="239" t="s">
        <v>576</v>
      </c>
      <c r="I12" s="239" t="s">
        <v>1570</v>
      </c>
      <c r="J12" s="239" t="s">
        <v>1514</v>
      </c>
      <c r="K12" s="240" t="s">
        <v>1515</v>
      </c>
      <c r="L12" s="241" t="s">
        <v>1516</v>
      </c>
      <c r="M12" s="239" t="s">
        <v>576</v>
      </c>
      <c r="N12" s="239" t="s">
        <v>577</v>
      </c>
      <c r="O12" s="239" t="s">
        <v>1514</v>
      </c>
      <c r="P12" s="239"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4" s="11" customFormat="1" ht="15.75">
      <c r="A14" s="23" t="s">
        <v>1520</v>
      </c>
      <c r="B14" s="24"/>
      <c r="C14" s="25" t="s">
        <v>1521</v>
      </c>
      <c r="D14" s="24"/>
      <c r="E14" s="26"/>
      <c r="F14" s="66"/>
      <c r="G14" s="67"/>
      <c r="H14" s="159"/>
      <c r="I14" s="159"/>
      <c r="J14" s="159"/>
      <c r="K14" s="159"/>
      <c r="L14" s="159"/>
      <c r="M14" s="159"/>
      <c r="N14" s="159"/>
      <c r="O14" s="159"/>
      <c r="P14" s="159"/>
      <c r="S14" s="26"/>
      <c r="T14" s="27"/>
      <c r="W14" s="29"/>
      <c r="X14" s="29"/>
    </row>
    <row r="15" spans="1:22" s="36" customFormat="1" ht="25.5">
      <c r="A15" s="30" t="s">
        <v>1522</v>
      </c>
      <c r="B15" s="31"/>
      <c r="C15" s="32" t="s">
        <v>1523</v>
      </c>
      <c r="D15" s="33" t="s">
        <v>1524</v>
      </c>
      <c r="E15" s="34">
        <v>46</v>
      </c>
      <c r="F15" s="35"/>
      <c r="G15" s="35"/>
      <c r="H15" s="35"/>
      <c r="I15" s="35"/>
      <c r="J15" s="35"/>
      <c r="K15" s="35"/>
      <c r="L15" s="35"/>
      <c r="M15" s="35"/>
      <c r="N15" s="35"/>
      <c r="O15" s="35"/>
      <c r="P15" s="35"/>
      <c r="S15" s="35">
        <v>0.4</v>
      </c>
      <c r="T15" s="35">
        <v>3</v>
      </c>
      <c r="U15" s="37">
        <f aca="true" t="shared" si="0" ref="U15:U49">ROUND(S15*$W$14,2)</f>
        <v>0</v>
      </c>
      <c r="V15" s="12">
        <f aca="true" t="shared" si="1" ref="V15:V49">ROUND(T15*$X$14,2)</f>
        <v>0</v>
      </c>
    </row>
    <row r="16" spans="1:22" s="36" customFormat="1" ht="25.5">
      <c r="A16" s="30" t="s">
        <v>1525</v>
      </c>
      <c r="B16" s="31"/>
      <c r="C16" s="32" t="s">
        <v>1526</v>
      </c>
      <c r="D16" s="33" t="s">
        <v>1524</v>
      </c>
      <c r="E16" s="34">
        <v>98.5</v>
      </c>
      <c r="F16" s="35"/>
      <c r="G16" s="35"/>
      <c r="H16" s="35"/>
      <c r="I16" s="35"/>
      <c r="J16" s="35"/>
      <c r="K16" s="35"/>
      <c r="L16" s="35"/>
      <c r="M16" s="35"/>
      <c r="N16" s="35"/>
      <c r="O16" s="35"/>
      <c r="P16" s="35"/>
      <c r="S16" s="35">
        <v>0.6</v>
      </c>
      <c r="T16" s="35">
        <v>3</v>
      </c>
      <c r="U16" s="37">
        <f t="shared" si="0"/>
        <v>0</v>
      </c>
      <c r="V16" s="12">
        <f t="shared" si="1"/>
        <v>0</v>
      </c>
    </row>
    <row r="17" spans="1:22" ht="38.25">
      <c r="A17" s="30" t="s">
        <v>1527</v>
      </c>
      <c r="B17" s="31"/>
      <c r="C17" s="32" t="s">
        <v>1528</v>
      </c>
      <c r="D17" s="33" t="s">
        <v>1529</v>
      </c>
      <c r="E17" s="34">
        <v>24.5</v>
      </c>
      <c r="F17" s="35"/>
      <c r="G17" s="35"/>
      <c r="H17" s="35"/>
      <c r="I17" s="35"/>
      <c r="J17" s="35"/>
      <c r="K17" s="35"/>
      <c r="L17" s="35"/>
      <c r="M17" s="35"/>
      <c r="N17" s="35"/>
      <c r="O17" s="35"/>
      <c r="P17" s="35"/>
      <c r="S17" s="35">
        <v>0.5</v>
      </c>
      <c r="T17" s="35">
        <v>3</v>
      </c>
      <c r="U17" s="37">
        <f t="shared" si="0"/>
        <v>0</v>
      </c>
      <c r="V17" s="12">
        <f t="shared" si="1"/>
        <v>0</v>
      </c>
    </row>
    <row r="18" spans="1:22" ht="45" customHeight="1">
      <c r="A18" s="30" t="s">
        <v>1530</v>
      </c>
      <c r="B18" s="31"/>
      <c r="C18" s="32" t="s">
        <v>1531</v>
      </c>
      <c r="D18" s="33" t="s">
        <v>1532</v>
      </c>
      <c r="E18" s="34">
        <v>1</v>
      </c>
      <c r="F18" s="35"/>
      <c r="G18" s="35"/>
      <c r="H18" s="35"/>
      <c r="I18" s="35"/>
      <c r="J18" s="35"/>
      <c r="K18" s="35"/>
      <c r="L18" s="35"/>
      <c r="M18" s="35"/>
      <c r="N18" s="35"/>
      <c r="O18" s="35"/>
      <c r="P18" s="35"/>
      <c r="S18" s="35">
        <v>6</v>
      </c>
      <c r="T18" s="35">
        <v>3</v>
      </c>
      <c r="U18" s="37">
        <f t="shared" si="0"/>
        <v>0</v>
      </c>
      <c r="V18" s="12">
        <f t="shared" si="1"/>
        <v>0</v>
      </c>
    </row>
    <row r="19" spans="1:22" s="36" customFormat="1" ht="25.5">
      <c r="A19" s="30" t="s">
        <v>1533</v>
      </c>
      <c r="B19" s="31"/>
      <c r="C19" s="38" t="s">
        <v>1534</v>
      </c>
      <c r="D19" s="33" t="s">
        <v>1532</v>
      </c>
      <c r="E19" s="34">
        <v>3</v>
      </c>
      <c r="F19" s="35"/>
      <c r="G19" s="35"/>
      <c r="H19" s="35"/>
      <c r="I19" s="35"/>
      <c r="J19" s="35"/>
      <c r="K19" s="35"/>
      <c r="L19" s="35"/>
      <c r="M19" s="35"/>
      <c r="N19" s="35"/>
      <c r="O19" s="35"/>
      <c r="P19" s="35"/>
      <c r="S19" s="35">
        <v>0.5</v>
      </c>
      <c r="T19" s="35">
        <v>3</v>
      </c>
      <c r="U19" s="37">
        <f t="shared" si="0"/>
        <v>0</v>
      </c>
      <c r="V19" s="12">
        <f t="shared" si="1"/>
        <v>0</v>
      </c>
    </row>
    <row r="20" spans="1:22" s="36" customFormat="1" ht="15.75">
      <c r="A20" s="30" t="s">
        <v>1535</v>
      </c>
      <c r="B20" s="31"/>
      <c r="C20" s="32" t="s">
        <v>1536</v>
      </c>
      <c r="D20" s="33" t="s">
        <v>1532</v>
      </c>
      <c r="E20" s="34">
        <v>1</v>
      </c>
      <c r="F20" s="35"/>
      <c r="G20" s="35"/>
      <c r="H20" s="35"/>
      <c r="I20" s="35"/>
      <c r="J20" s="35"/>
      <c r="K20" s="35"/>
      <c r="L20" s="35"/>
      <c r="M20" s="35"/>
      <c r="N20" s="35"/>
      <c r="O20" s="35"/>
      <c r="P20" s="35"/>
      <c r="S20" s="35">
        <v>2</v>
      </c>
      <c r="T20" s="35">
        <v>3</v>
      </c>
      <c r="U20" s="37">
        <f t="shared" si="0"/>
        <v>0</v>
      </c>
      <c r="V20" s="12">
        <f t="shared" si="1"/>
        <v>0</v>
      </c>
    </row>
    <row r="21" spans="1:22" s="36" customFormat="1" ht="28.5" customHeight="1">
      <c r="A21" s="30" t="s">
        <v>1537</v>
      </c>
      <c r="B21" s="39"/>
      <c r="C21" s="38" t="s">
        <v>1538</v>
      </c>
      <c r="D21" s="40" t="s">
        <v>1532</v>
      </c>
      <c r="E21" s="34">
        <v>2</v>
      </c>
      <c r="F21" s="35"/>
      <c r="G21" s="35"/>
      <c r="H21" s="35"/>
      <c r="I21" s="41"/>
      <c r="J21" s="41"/>
      <c r="K21" s="35"/>
      <c r="L21" s="35"/>
      <c r="M21" s="35"/>
      <c r="N21" s="35"/>
      <c r="O21" s="35"/>
      <c r="P21" s="35"/>
      <c r="S21" s="42">
        <v>1</v>
      </c>
      <c r="T21" s="35">
        <v>3</v>
      </c>
      <c r="U21" s="37">
        <f t="shared" si="0"/>
        <v>0</v>
      </c>
      <c r="V21" s="12">
        <f t="shared" si="1"/>
        <v>0</v>
      </c>
    </row>
    <row r="22" spans="1:22" s="36" customFormat="1" ht="28.5" customHeight="1">
      <c r="A22" s="30" t="s">
        <v>1539</v>
      </c>
      <c r="B22" s="31"/>
      <c r="C22" s="32" t="s">
        <v>1613</v>
      </c>
      <c r="D22" s="33" t="s">
        <v>1532</v>
      </c>
      <c r="E22" s="34">
        <v>2</v>
      </c>
      <c r="F22" s="35"/>
      <c r="G22" s="35"/>
      <c r="H22" s="35"/>
      <c r="I22" s="35"/>
      <c r="J22" s="35"/>
      <c r="K22" s="35"/>
      <c r="L22" s="35"/>
      <c r="M22" s="35"/>
      <c r="N22" s="35"/>
      <c r="O22" s="35"/>
      <c r="P22" s="35"/>
      <c r="S22" s="35">
        <v>1</v>
      </c>
      <c r="T22" s="35">
        <v>3</v>
      </c>
      <c r="U22" s="37">
        <f t="shared" si="0"/>
        <v>0</v>
      </c>
      <c r="V22" s="12">
        <f t="shared" si="1"/>
        <v>0</v>
      </c>
    </row>
    <row r="23" spans="1:22" s="36" customFormat="1" ht="28.5" customHeight="1">
      <c r="A23" s="30" t="s">
        <v>1540</v>
      </c>
      <c r="B23" s="31"/>
      <c r="C23" s="32" t="s">
        <v>1541</v>
      </c>
      <c r="D23" s="33" t="s">
        <v>1532</v>
      </c>
      <c r="E23" s="34">
        <v>3</v>
      </c>
      <c r="F23" s="35"/>
      <c r="G23" s="35"/>
      <c r="H23" s="35"/>
      <c r="I23" s="35"/>
      <c r="J23" s="35"/>
      <c r="K23" s="35"/>
      <c r="L23" s="35"/>
      <c r="M23" s="35"/>
      <c r="N23" s="35"/>
      <c r="O23" s="35"/>
      <c r="P23" s="35"/>
      <c r="S23" s="35">
        <v>1</v>
      </c>
      <c r="T23" s="35">
        <v>3</v>
      </c>
      <c r="U23" s="37">
        <f t="shared" si="0"/>
        <v>0</v>
      </c>
      <c r="V23" s="12">
        <f t="shared" si="1"/>
        <v>0</v>
      </c>
    </row>
    <row r="24" spans="1:22" s="36" customFormat="1" ht="15.75">
      <c r="A24" s="30" t="s">
        <v>1542</v>
      </c>
      <c r="B24" s="31"/>
      <c r="C24" s="32" t="s">
        <v>1543</v>
      </c>
      <c r="D24" s="33" t="s">
        <v>1532</v>
      </c>
      <c r="E24" s="34">
        <v>1</v>
      </c>
      <c r="F24" s="35"/>
      <c r="G24" s="35"/>
      <c r="H24" s="35"/>
      <c r="I24" s="35"/>
      <c r="J24" s="35"/>
      <c r="K24" s="35"/>
      <c r="L24" s="35"/>
      <c r="M24" s="35"/>
      <c r="N24" s="35"/>
      <c r="O24" s="35"/>
      <c r="P24" s="35"/>
      <c r="S24" s="35">
        <v>0.8</v>
      </c>
      <c r="T24" s="35">
        <v>3</v>
      </c>
      <c r="U24" s="37">
        <f t="shared" si="0"/>
        <v>0</v>
      </c>
      <c r="V24" s="12">
        <f t="shared" si="1"/>
        <v>0</v>
      </c>
    </row>
    <row r="25" spans="1:22" s="36" customFormat="1" ht="15.75">
      <c r="A25" s="30" t="s">
        <v>1544</v>
      </c>
      <c r="B25" s="31"/>
      <c r="C25" s="32" t="s">
        <v>1545</v>
      </c>
      <c r="D25" s="33" t="s">
        <v>1532</v>
      </c>
      <c r="E25" s="34">
        <v>2</v>
      </c>
      <c r="F25" s="35"/>
      <c r="G25" s="35"/>
      <c r="H25" s="35"/>
      <c r="I25" s="35"/>
      <c r="J25" s="35"/>
      <c r="K25" s="35"/>
      <c r="L25" s="35"/>
      <c r="M25" s="35"/>
      <c r="N25" s="35"/>
      <c r="O25" s="35"/>
      <c r="P25" s="35"/>
      <c r="S25" s="35">
        <v>0.8</v>
      </c>
      <c r="T25" s="35">
        <v>3</v>
      </c>
      <c r="U25" s="37">
        <f t="shared" si="0"/>
        <v>0</v>
      </c>
      <c r="V25" s="12">
        <f t="shared" si="1"/>
        <v>0</v>
      </c>
    </row>
    <row r="26" spans="1:22" s="36" customFormat="1" ht="25.5">
      <c r="A26" s="30" t="s">
        <v>1546</v>
      </c>
      <c r="B26" s="31"/>
      <c r="C26" s="32" t="s">
        <v>1547</v>
      </c>
      <c r="D26" s="33" t="s">
        <v>1529</v>
      </c>
      <c r="E26" s="34">
        <v>1.5</v>
      </c>
      <c r="F26" s="35"/>
      <c r="G26" s="35"/>
      <c r="H26" s="35"/>
      <c r="I26" s="35"/>
      <c r="J26" s="35"/>
      <c r="K26" s="35"/>
      <c r="L26" s="35"/>
      <c r="M26" s="35"/>
      <c r="N26" s="35"/>
      <c r="O26" s="35"/>
      <c r="P26" s="35"/>
      <c r="S26" s="35">
        <v>0.5</v>
      </c>
      <c r="T26" s="35">
        <v>3</v>
      </c>
      <c r="U26" s="37">
        <f t="shared" si="0"/>
        <v>0</v>
      </c>
      <c r="V26" s="12">
        <f t="shared" si="1"/>
        <v>0</v>
      </c>
    </row>
    <row r="27" spans="1:22" s="36" customFormat="1" ht="15.75">
      <c r="A27" s="30" t="s">
        <v>1548</v>
      </c>
      <c r="B27" s="31"/>
      <c r="C27" s="32" t="s">
        <v>1549</v>
      </c>
      <c r="D27" s="33" t="s">
        <v>1524</v>
      </c>
      <c r="E27" s="34">
        <v>21.5</v>
      </c>
      <c r="F27" s="35"/>
      <c r="G27" s="35"/>
      <c r="H27" s="35"/>
      <c r="I27" s="35"/>
      <c r="J27" s="35"/>
      <c r="K27" s="35"/>
      <c r="L27" s="35"/>
      <c r="M27" s="35"/>
      <c r="N27" s="35"/>
      <c r="O27" s="35"/>
      <c r="P27" s="35"/>
      <c r="S27" s="35">
        <v>0.2</v>
      </c>
      <c r="T27" s="35">
        <v>3</v>
      </c>
      <c r="U27" s="37">
        <f t="shared" si="0"/>
        <v>0</v>
      </c>
      <c r="V27" s="12">
        <f t="shared" si="1"/>
        <v>0</v>
      </c>
    </row>
    <row r="28" spans="1:22" s="36" customFormat="1" ht="25.5">
      <c r="A28" s="30" t="s">
        <v>1550</v>
      </c>
      <c r="B28" s="31"/>
      <c r="C28" s="32" t="s">
        <v>1551</v>
      </c>
      <c r="D28" s="33" t="s">
        <v>1524</v>
      </c>
      <c r="E28" s="34">
        <v>9</v>
      </c>
      <c r="F28" s="35"/>
      <c r="G28" s="35"/>
      <c r="H28" s="35"/>
      <c r="I28" s="35"/>
      <c r="J28" s="35"/>
      <c r="K28" s="35"/>
      <c r="L28" s="35"/>
      <c r="M28" s="35"/>
      <c r="N28" s="35"/>
      <c r="O28" s="35"/>
      <c r="P28" s="35"/>
      <c r="S28" s="35">
        <v>2</v>
      </c>
      <c r="T28" s="35">
        <v>3</v>
      </c>
      <c r="U28" s="37">
        <f t="shared" si="0"/>
        <v>0</v>
      </c>
      <c r="V28" s="12">
        <f t="shared" si="1"/>
        <v>0</v>
      </c>
    </row>
    <row r="29" spans="1:22" s="36" customFormat="1" ht="15.75">
      <c r="A29" s="30" t="s">
        <v>1552</v>
      </c>
      <c r="B29" s="39"/>
      <c r="C29" s="38" t="s">
        <v>1553</v>
      </c>
      <c r="D29" s="40" t="s">
        <v>1554</v>
      </c>
      <c r="E29" s="34">
        <v>2</v>
      </c>
      <c r="F29" s="35"/>
      <c r="G29" s="35"/>
      <c r="H29" s="35"/>
      <c r="I29" s="35"/>
      <c r="J29" s="35"/>
      <c r="K29" s="35"/>
      <c r="L29" s="35"/>
      <c r="M29" s="35"/>
      <c r="N29" s="35"/>
      <c r="O29" s="35"/>
      <c r="P29" s="35"/>
      <c r="S29" s="35">
        <v>2</v>
      </c>
      <c r="T29" s="35">
        <v>3</v>
      </c>
      <c r="U29" s="37">
        <f t="shared" si="0"/>
        <v>0</v>
      </c>
      <c r="V29" s="12">
        <f t="shared" si="1"/>
        <v>0</v>
      </c>
    </row>
    <row r="30" spans="1:22" s="36" customFormat="1" ht="15.75">
      <c r="A30" s="30" t="s">
        <v>1555</v>
      </c>
      <c r="B30" s="31"/>
      <c r="C30" s="32" t="s">
        <v>1556</v>
      </c>
      <c r="D30" s="33" t="s">
        <v>1524</v>
      </c>
      <c r="E30" s="34">
        <v>145</v>
      </c>
      <c r="F30" s="35"/>
      <c r="G30" s="35"/>
      <c r="H30" s="35"/>
      <c r="I30" s="35"/>
      <c r="J30" s="35"/>
      <c r="K30" s="35"/>
      <c r="L30" s="35"/>
      <c r="M30" s="35"/>
      <c r="N30" s="35"/>
      <c r="O30" s="35"/>
      <c r="P30" s="35"/>
      <c r="S30" s="35">
        <v>0.25</v>
      </c>
      <c r="T30" s="35">
        <v>3</v>
      </c>
      <c r="U30" s="37">
        <f t="shared" si="0"/>
        <v>0</v>
      </c>
      <c r="V30" s="12">
        <f t="shared" si="1"/>
        <v>0</v>
      </c>
    </row>
    <row r="31" spans="1:22" s="36" customFormat="1" ht="25.5">
      <c r="A31" s="30" t="s">
        <v>1557</v>
      </c>
      <c r="B31" s="31"/>
      <c r="C31" s="32" t="s">
        <v>0</v>
      </c>
      <c r="D31" s="33" t="s">
        <v>1524</v>
      </c>
      <c r="E31" s="34">
        <f>E30</f>
        <v>145</v>
      </c>
      <c r="F31" s="35"/>
      <c r="G31" s="35"/>
      <c r="H31" s="35"/>
      <c r="I31" s="35"/>
      <c r="J31" s="35"/>
      <c r="K31" s="35"/>
      <c r="L31" s="35"/>
      <c r="M31" s="35"/>
      <c r="N31" s="35"/>
      <c r="O31" s="35"/>
      <c r="P31" s="35"/>
      <c r="S31" s="35">
        <v>0.15</v>
      </c>
      <c r="T31" s="35">
        <v>3</v>
      </c>
      <c r="U31" s="37">
        <f t="shared" si="0"/>
        <v>0</v>
      </c>
      <c r="V31" s="12">
        <f t="shared" si="1"/>
        <v>0</v>
      </c>
    </row>
    <row r="32" spans="1:22" s="36" customFormat="1" ht="15.75">
      <c r="A32" s="30" t="s">
        <v>1</v>
      </c>
      <c r="B32" s="31"/>
      <c r="C32" s="32" t="s">
        <v>2</v>
      </c>
      <c r="D32" s="33" t="s">
        <v>3</v>
      </c>
      <c r="E32" s="34">
        <v>1</v>
      </c>
      <c r="F32" s="35"/>
      <c r="G32" s="35"/>
      <c r="H32" s="35"/>
      <c r="I32" s="35"/>
      <c r="J32" s="35"/>
      <c r="K32" s="35"/>
      <c r="L32" s="35"/>
      <c r="M32" s="35"/>
      <c r="N32" s="35"/>
      <c r="O32" s="35"/>
      <c r="P32" s="35"/>
      <c r="S32" s="35">
        <v>0</v>
      </c>
      <c r="T32" s="35">
        <v>3</v>
      </c>
      <c r="U32" s="37">
        <f t="shared" si="0"/>
        <v>0</v>
      </c>
      <c r="V32" s="12">
        <f t="shared" si="1"/>
        <v>0</v>
      </c>
    </row>
    <row r="33" spans="1:22" s="36" customFormat="1" ht="15.75">
      <c r="A33" s="43" t="s">
        <v>4</v>
      </c>
      <c r="B33" s="44"/>
      <c r="C33" s="45" t="s">
        <v>5</v>
      </c>
      <c r="D33" s="44"/>
      <c r="E33" s="46"/>
      <c r="F33" s="35"/>
      <c r="G33" s="35"/>
      <c r="H33" s="35"/>
      <c r="I33" s="35"/>
      <c r="J33" s="35"/>
      <c r="K33" s="35"/>
      <c r="L33" s="35"/>
      <c r="M33" s="35"/>
      <c r="N33" s="35"/>
      <c r="O33" s="35"/>
      <c r="P33" s="35"/>
      <c r="S33" s="35"/>
      <c r="T33" s="35"/>
      <c r="U33" s="37">
        <f t="shared" si="0"/>
        <v>0</v>
      </c>
      <c r="V33" s="12">
        <f t="shared" si="1"/>
        <v>0</v>
      </c>
    </row>
    <row r="34" spans="1:22" s="36" customFormat="1" ht="25.5">
      <c r="A34" s="47" t="s">
        <v>6</v>
      </c>
      <c r="B34" s="31"/>
      <c r="C34" s="32" t="s">
        <v>7</v>
      </c>
      <c r="D34" s="33" t="s">
        <v>1554</v>
      </c>
      <c r="E34" s="34">
        <v>1</v>
      </c>
      <c r="F34" s="35"/>
      <c r="G34" s="35"/>
      <c r="H34" s="35"/>
      <c r="I34" s="35"/>
      <c r="J34" s="35"/>
      <c r="K34" s="35"/>
      <c r="L34" s="35"/>
      <c r="M34" s="35"/>
      <c r="N34" s="35"/>
      <c r="O34" s="35"/>
      <c r="P34" s="35"/>
      <c r="S34" s="35">
        <v>0.5</v>
      </c>
      <c r="T34" s="35">
        <v>3</v>
      </c>
      <c r="U34" s="37">
        <f t="shared" si="0"/>
        <v>0</v>
      </c>
      <c r="V34" s="12">
        <f t="shared" si="1"/>
        <v>0</v>
      </c>
    </row>
    <row r="35" spans="1:22" s="36" customFormat="1" ht="25.5">
      <c r="A35" s="47" t="s">
        <v>8</v>
      </c>
      <c r="B35" s="31"/>
      <c r="C35" s="32" t="s">
        <v>9</v>
      </c>
      <c r="D35" s="33" t="s">
        <v>1524</v>
      </c>
      <c r="E35" s="34">
        <v>2</v>
      </c>
      <c r="F35" s="35"/>
      <c r="G35" s="35"/>
      <c r="H35" s="35"/>
      <c r="I35" s="35"/>
      <c r="J35" s="35"/>
      <c r="K35" s="35"/>
      <c r="L35" s="35"/>
      <c r="M35" s="35"/>
      <c r="N35" s="35"/>
      <c r="O35" s="35"/>
      <c r="P35" s="35"/>
      <c r="S35" s="35">
        <v>1</v>
      </c>
      <c r="T35" s="35">
        <v>3</v>
      </c>
      <c r="U35" s="37">
        <f t="shared" si="0"/>
        <v>0</v>
      </c>
      <c r="V35" s="12">
        <f t="shared" si="1"/>
        <v>0</v>
      </c>
    </row>
    <row r="36" spans="1:22" s="36" customFormat="1" ht="15.75">
      <c r="A36" s="43" t="s">
        <v>10</v>
      </c>
      <c r="B36" s="44"/>
      <c r="C36" s="44" t="s">
        <v>11</v>
      </c>
      <c r="D36" s="44"/>
      <c r="E36" s="46"/>
      <c r="F36" s="35"/>
      <c r="G36" s="35"/>
      <c r="H36" s="35"/>
      <c r="I36" s="35"/>
      <c r="J36" s="35"/>
      <c r="K36" s="35"/>
      <c r="L36" s="35"/>
      <c r="M36" s="35"/>
      <c r="N36" s="35"/>
      <c r="O36" s="35"/>
      <c r="P36" s="35"/>
      <c r="S36" s="35"/>
      <c r="T36" s="35"/>
      <c r="U36" s="37">
        <f t="shared" si="0"/>
        <v>0</v>
      </c>
      <c r="V36" s="12">
        <f t="shared" si="1"/>
        <v>0</v>
      </c>
    </row>
    <row r="37" spans="1:22" s="48" customFormat="1" ht="15.75">
      <c r="A37" s="47" t="s">
        <v>12</v>
      </c>
      <c r="B37" s="31"/>
      <c r="C37" s="32" t="s">
        <v>13</v>
      </c>
      <c r="D37" s="33" t="s">
        <v>1529</v>
      </c>
      <c r="E37" s="34">
        <v>10</v>
      </c>
      <c r="F37" s="35"/>
      <c r="G37" s="35"/>
      <c r="H37" s="35"/>
      <c r="I37" s="35"/>
      <c r="J37" s="35"/>
      <c r="K37" s="35"/>
      <c r="L37" s="35"/>
      <c r="M37" s="35"/>
      <c r="N37" s="35"/>
      <c r="O37" s="35"/>
      <c r="P37" s="35"/>
      <c r="S37" s="35">
        <v>2.2</v>
      </c>
      <c r="T37" s="35">
        <v>3</v>
      </c>
      <c r="U37" s="37">
        <f t="shared" si="0"/>
        <v>0</v>
      </c>
      <c r="V37" s="12">
        <f t="shared" si="1"/>
        <v>0</v>
      </c>
    </row>
    <row r="38" spans="1:22" s="48" customFormat="1" ht="15.75">
      <c r="A38" s="47" t="s">
        <v>14</v>
      </c>
      <c r="B38" s="31"/>
      <c r="C38" s="32" t="s">
        <v>15</v>
      </c>
      <c r="D38" s="33" t="s">
        <v>1529</v>
      </c>
      <c r="E38" s="34">
        <v>10</v>
      </c>
      <c r="F38" s="35"/>
      <c r="G38" s="35"/>
      <c r="H38" s="35"/>
      <c r="I38" s="35"/>
      <c r="J38" s="35"/>
      <c r="K38" s="35"/>
      <c r="L38" s="35"/>
      <c r="M38" s="35"/>
      <c r="N38" s="35"/>
      <c r="O38" s="35"/>
      <c r="P38" s="35"/>
      <c r="S38" s="35">
        <v>0.2</v>
      </c>
      <c r="T38" s="35">
        <v>3</v>
      </c>
      <c r="U38" s="37">
        <f t="shared" si="0"/>
        <v>0</v>
      </c>
      <c r="V38" s="12">
        <f t="shared" si="1"/>
        <v>0</v>
      </c>
    </row>
    <row r="39" spans="1:22" s="48" customFormat="1" ht="15.75">
      <c r="A39" s="47" t="s">
        <v>16</v>
      </c>
      <c r="B39" s="31"/>
      <c r="C39" s="32" t="s">
        <v>17</v>
      </c>
      <c r="D39" s="33" t="s">
        <v>1529</v>
      </c>
      <c r="E39" s="34">
        <f>E38</f>
        <v>10</v>
      </c>
      <c r="F39" s="35"/>
      <c r="G39" s="35"/>
      <c r="H39" s="35"/>
      <c r="I39" s="35"/>
      <c r="J39" s="35"/>
      <c r="K39" s="35"/>
      <c r="L39" s="35"/>
      <c r="M39" s="35"/>
      <c r="N39" s="35"/>
      <c r="O39" s="35"/>
      <c r="P39" s="35"/>
      <c r="S39" s="35">
        <v>0.3</v>
      </c>
      <c r="T39" s="35">
        <v>3</v>
      </c>
      <c r="U39" s="37">
        <f t="shared" si="0"/>
        <v>0</v>
      </c>
      <c r="V39" s="12">
        <f t="shared" si="1"/>
        <v>0</v>
      </c>
    </row>
    <row r="40" spans="1:22" s="48" customFormat="1" ht="28.5" customHeight="1">
      <c r="A40" s="47" t="s">
        <v>18</v>
      </c>
      <c r="B40" s="31"/>
      <c r="C40" s="32" t="s">
        <v>19</v>
      </c>
      <c r="D40" s="33" t="s">
        <v>1529</v>
      </c>
      <c r="E40" s="34">
        <f>ROUND(E41*0.3,2)</f>
        <v>23.4</v>
      </c>
      <c r="F40" s="35"/>
      <c r="G40" s="35"/>
      <c r="H40" s="35"/>
      <c r="I40" s="35"/>
      <c r="J40" s="35"/>
      <c r="K40" s="35"/>
      <c r="L40" s="35"/>
      <c r="M40" s="35"/>
      <c r="N40" s="35"/>
      <c r="O40" s="35"/>
      <c r="P40" s="35"/>
      <c r="S40" s="35">
        <v>0.55</v>
      </c>
      <c r="T40" s="35">
        <v>3</v>
      </c>
      <c r="U40" s="37">
        <f t="shared" si="0"/>
        <v>0</v>
      </c>
      <c r="V40" s="12">
        <f t="shared" si="1"/>
        <v>0</v>
      </c>
    </row>
    <row r="41" spans="1:22" s="48" customFormat="1" ht="15.75">
      <c r="A41" s="47" t="s">
        <v>20</v>
      </c>
      <c r="B41" s="31"/>
      <c r="C41" s="32" t="s">
        <v>21</v>
      </c>
      <c r="D41" s="33" t="s">
        <v>22</v>
      </c>
      <c r="E41" s="34">
        <v>78</v>
      </c>
      <c r="F41" s="35"/>
      <c r="G41" s="35"/>
      <c r="H41" s="35"/>
      <c r="I41" s="35"/>
      <c r="J41" s="35"/>
      <c r="K41" s="35"/>
      <c r="L41" s="35"/>
      <c r="M41" s="35"/>
      <c r="N41" s="35"/>
      <c r="O41" s="35"/>
      <c r="P41" s="35"/>
      <c r="S41" s="35">
        <v>0.85</v>
      </c>
      <c r="T41" s="35">
        <v>3</v>
      </c>
      <c r="U41" s="37">
        <f t="shared" si="0"/>
        <v>0</v>
      </c>
      <c r="V41" s="12">
        <f t="shared" si="1"/>
        <v>0</v>
      </c>
    </row>
    <row r="42" spans="1:22" s="48" customFormat="1" ht="30" customHeight="1">
      <c r="A42" s="47" t="s">
        <v>23</v>
      </c>
      <c r="B42" s="31"/>
      <c r="C42" s="32" t="s">
        <v>24</v>
      </c>
      <c r="D42" s="33" t="s">
        <v>22</v>
      </c>
      <c r="E42" s="34">
        <f>E41</f>
        <v>78</v>
      </c>
      <c r="F42" s="35"/>
      <c r="G42" s="35"/>
      <c r="H42" s="35"/>
      <c r="I42" s="35"/>
      <c r="J42" s="35"/>
      <c r="K42" s="35"/>
      <c r="L42" s="35"/>
      <c r="M42" s="35"/>
      <c r="N42" s="35"/>
      <c r="O42" s="35"/>
      <c r="P42" s="35"/>
      <c r="S42" s="35">
        <v>1.5</v>
      </c>
      <c r="T42" s="35">
        <v>3</v>
      </c>
      <c r="U42" s="37">
        <f t="shared" si="0"/>
        <v>0</v>
      </c>
      <c r="V42" s="12">
        <f t="shared" si="1"/>
        <v>0</v>
      </c>
    </row>
    <row r="43" spans="1:22" s="36" customFormat="1" ht="30" customHeight="1">
      <c r="A43" s="47" t="s">
        <v>25</v>
      </c>
      <c r="B43" s="31"/>
      <c r="C43" s="32" t="s">
        <v>26</v>
      </c>
      <c r="D43" s="33" t="s">
        <v>22</v>
      </c>
      <c r="E43" s="34">
        <v>368</v>
      </c>
      <c r="F43" s="35"/>
      <c r="G43" s="35"/>
      <c r="H43" s="35"/>
      <c r="I43" s="35"/>
      <c r="J43" s="35"/>
      <c r="K43" s="35"/>
      <c r="L43" s="35"/>
      <c r="M43" s="35"/>
      <c r="N43" s="35"/>
      <c r="O43" s="35"/>
      <c r="P43" s="35"/>
      <c r="S43" s="35">
        <v>0.25</v>
      </c>
      <c r="T43" s="35">
        <v>3</v>
      </c>
      <c r="U43" s="37">
        <f t="shared" si="0"/>
        <v>0</v>
      </c>
      <c r="V43" s="12">
        <f t="shared" si="1"/>
        <v>0</v>
      </c>
    </row>
    <row r="44" spans="1:22" s="36" customFormat="1" ht="15.75">
      <c r="A44" s="47" t="s">
        <v>27</v>
      </c>
      <c r="B44" s="31"/>
      <c r="C44" s="32" t="s">
        <v>28</v>
      </c>
      <c r="D44" s="33" t="s">
        <v>22</v>
      </c>
      <c r="E44" s="34">
        <f>E43</f>
        <v>368</v>
      </c>
      <c r="F44" s="35"/>
      <c r="G44" s="35"/>
      <c r="H44" s="35"/>
      <c r="I44" s="35"/>
      <c r="J44" s="35"/>
      <c r="K44" s="35"/>
      <c r="L44" s="35"/>
      <c r="M44" s="35"/>
      <c r="N44" s="35"/>
      <c r="O44" s="35"/>
      <c r="P44" s="35"/>
      <c r="S44" s="35">
        <v>0.15</v>
      </c>
      <c r="T44" s="35">
        <v>3</v>
      </c>
      <c r="U44" s="37">
        <f t="shared" si="0"/>
        <v>0</v>
      </c>
      <c r="V44" s="12">
        <f t="shared" si="1"/>
        <v>0</v>
      </c>
    </row>
    <row r="45" spans="1:22" s="48" customFormat="1" ht="28.5" customHeight="1">
      <c r="A45" s="47" t="s">
        <v>29</v>
      </c>
      <c r="B45" s="31"/>
      <c r="C45" s="32" t="s">
        <v>30</v>
      </c>
      <c r="D45" s="33" t="s">
        <v>1529</v>
      </c>
      <c r="E45" s="34">
        <v>40</v>
      </c>
      <c r="F45" s="35"/>
      <c r="G45" s="35"/>
      <c r="H45" s="35"/>
      <c r="I45" s="35"/>
      <c r="J45" s="35"/>
      <c r="K45" s="35"/>
      <c r="L45" s="35"/>
      <c r="M45" s="35"/>
      <c r="N45" s="35"/>
      <c r="O45" s="35"/>
      <c r="P45" s="35"/>
      <c r="S45" s="35">
        <v>0.3</v>
      </c>
      <c r="T45" s="35">
        <v>3</v>
      </c>
      <c r="U45" s="37">
        <f t="shared" si="0"/>
        <v>0</v>
      </c>
      <c r="V45" s="12">
        <f t="shared" si="1"/>
        <v>0</v>
      </c>
    </row>
    <row r="46" spans="1:22" s="48" customFormat="1" ht="28.5" customHeight="1">
      <c r="A46" s="47" t="s">
        <v>31</v>
      </c>
      <c r="B46" s="31"/>
      <c r="C46" s="32" t="s">
        <v>32</v>
      </c>
      <c r="D46" s="33" t="s">
        <v>1529</v>
      </c>
      <c r="E46" s="34">
        <f>E45</f>
        <v>40</v>
      </c>
      <c r="F46" s="35"/>
      <c r="G46" s="35"/>
      <c r="H46" s="35"/>
      <c r="I46" s="35"/>
      <c r="J46" s="35"/>
      <c r="K46" s="35"/>
      <c r="L46" s="35"/>
      <c r="M46" s="35"/>
      <c r="N46" s="35"/>
      <c r="O46" s="35"/>
      <c r="P46" s="35"/>
      <c r="S46" s="35">
        <v>0.55</v>
      </c>
      <c r="T46" s="35">
        <v>3</v>
      </c>
      <c r="U46" s="37">
        <f t="shared" si="0"/>
        <v>0</v>
      </c>
      <c r="V46" s="12">
        <f t="shared" si="1"/>
        <v>0</v>
      </c>
    </row>
    <row r="47" spans="1:22" s="36" customFormat="1" ht="15.75">
      <c r="A47" s="47" t="s">
        <v>33</v>
      </c>
      <c r="B47" s="31"/>
      <c r="C47" s="49" t="s">
        <v>34</v>
      </c>
      <c r="D47" s="33" t="s">
        <v>1524</v>
      </c>
      <c r="E47" s="34">
        <v>2</v>
      </c>
      <c r="F47" s="35"/>
      <c r="G47" s="35"/>
      <c r="H47" s="35"/>
      <c r="I47" s="35"/>
      <c r="J47" s="35"/>
      <c r="K47" s="35"/>
      <c r="L47" s="35"/>
      <c r="M47" s="35"/>
      <c r="N47" s="35"/>
      <c r="O47" s="35"/>
      <c r="P47" s="35"/>
      <c r="S47" s="35">
        <v>2</v>
      </c>
      <c r="T47" s="35">
        <v>3</v>
      </c>
      <c r="U47" s="37">
        <f t="shared" si="0"/>
        <v>0</v>
      </c>
      <c r="V47" s="12">
        <f t="shared" si="1"/>
        <v>0</v>
      </c>
    </row>
    <row r="48" spans="1:22" s="36" customFormat="1" ht="15.75">
      <c r="A48" s="43" t="s">
        <v>35</v>
      </c>
      <c r="B48" s="44"/>
      <c r="C48" s="45" t="s">
        <v>36</v>
      </c>
      <c r="D48" s="44"/>
      <c r="E48" s="44"/>
      <c r="F48" s="35"/>
      <c r="G48" s="35"/>
      <c r="H48" s="35"/>
      <c r="I48" s="35"/>
      <c r="J48" s="35"/>
      <c r="K48" s="35"/>
      <c r="L48" s="35"/>
      <c r="M48" s="35"/>
      <c r="N48" s="35"/>
      <c r="O48" s="35"/>
      <c r="P48" s="35"/>
      <c r="S48" s="35"/>
      <c r="T48" s="35"/>
      <c r="U48" s="37">
        <f t="shared" si="0"/>
        <v>0</v>
      </c>
      <c r="V48" s="12">
        <f t="shared" si="1"/>
        <v>0</v>
      </c>
    </row>
    <row r="49" spans="1:22" s="36" customFormat="1" ht="15.75">
      <c r="A49" s="47" t="s">
        <v>37</v>
      </c>
      <c r="B49" s="31"/>
      <c r="C49" s="32" t="s">
        <v>38</v>
      </c>
      <c r="D49" s="33" t="s">
        <v>39</v>
      </c>
      <c r="E49" s="50">
        <v>1</v>
      </c>
      <c r="F49" s="35"/>
      <c r="G49" s="35"/>
      <c r="H49" s="35"/>
      <c r="I49" s="35"/>
      <c r="J49" s="35"/>
      <c r="K49" s="35"/>
      <c r="L49" s="35"/>
      <c r="M49" s="35"/>
      <c r="N49" s="35"/>
      <c r="O49" s="35"/>
      <c r="P49" s="35"/>
      <c r="S49" s="35">
        <v>7.4</v>
      </c>
      <c r="T49" s="35">
        <v>3</v>
      </c>
      <c r="U49" s="37">
        <f t="shared" si="0"/>
        <v>0</v>
      </c>
      <c r="V49" s="12">
        <f t="shared" si="1"/>
        <v>0</v>
      </c>
    </row>
    <row r="50" spans="1:22" s="112" customFormat="1" ht="12.75">
      <c r="A50" s="211"/>
      <c r="B50" s="212"/>
      <c r="C50" s="213" t="s">
        <v>505</v>
      </c>
      <c r="D50" s="214"/>
      <c r="E50" s="215"/>
      <c r="F50" s="70"/>
      <c r="G50" s="70"/>
      <c r="H50" s="70"/>
      <c r="I50" s="70"/>
      <c r="J50" s="70"/>
      <c r="K50" s="70"/>
      <c r="L50" s="216"/>
      <c r="M50" s="216"/>
      <c r="N50" s="216"/>
      <c r="O50" s="216"/>
      <c r="P50" s="216"/>
      <c r="S50" s="35"/>
      <c r="T50" s="35"/>
      <c r="U50" s="122"/>
      <c r="V50" s="122"/>
    </row>
    <row r="51" spans="1:22" s="112" customFormat="1" ht="12.75">
      <c r="A51" s="217"/>
      <c r="B51" s="218"/>
      <c r="C51" s="281" t="s">
        <v>1559</v>
      </c>
      <c r="D51" s="282"/>
      <c r="E51" s="282"/>
      <c r="F51" s="282"/>
      <c r="G51" s="282"/>
      <c r="H51" s="282"/>
      <c r="I51" s="282"/>
      <c r="J51" s="282"/>
      <c r="K51" s="283"/>
      <c r="L51" s="219"/>
      <c r="M51" s="219"/>
      <c r="N51" s="219"/>
      <c r="O51" s="219"/>
      <c r="P51" s="219"/>
      <c r="S51" s="3"/>
      <c r="T51" s="3"/>
      <c r="U51" s="122"/>
      <c r="V51" s="122"/>
    </row>
    <row r="52" spans="1:22" s="112" customFormat="1" ht="12.75">
      <c r="A52" s="217"/>
      <c r="B52" s="218"/>
      <c r="C52" s="281" t="s">
        <v>504</v>
      </c>
      <c r="D52" s="282"/>
      <c r="E52" s="282"/>
      <c r="F52" s="282"/>
      <c r="G52" s="282"/>
      <c r="H52" s="282"/>
      <c r="I52" s="282"/>
      <c r="J52" s="282"/>
      <c r="K52" s="283"/>
      <c r="L52" s="219"/>
      <c r="M52" s="219"/>
      <c r="N52" s="219"/>
      <c r="O52" s="219"/>
      <c r="P52" s="219"/>
      <c r="S52" s="3"/>
      <c r="T52" s="3"/>
      <c r="U52" s="122"/>
      <c r="V52" s="122"/>
    </row>
    <row r="53" spans="1:22" s="112" customFormat="1" ht="24" customHeight="1">
      <c r="A53" s="284"/>
      <c r="B53" s="284"/>
      <c r="C53" s="284"/>
      <c r="D53" s="184"/>
      <c r="E53" s="185"/>
      <c r="N53" s="112" t="s">
        <v>506</v>
      </c>
      <c r="O53" s="220"/>
      <c r="P53" s="220"/>
      <c r="S53" s="3"/>
      <c r="T53" s="3"/>
      <c r="U53" s="122"/>
      <c r="V53" s="122"/>
    </row>
    <row r="54" spans="1:22" s="112" customFormat="1" ht="12.75">
      <c r="A54" s="3"/>
      <c r="B54" s="2"/>
      <c r="C54" s="3"/>
      <c r="D54" s="3"/>
      <c r="E54" s="3"/>
      <c r="S54" s="3"/>
      <c r="T54" s="3"/>
      <c r="U54" s="122"/>
      <c r="V54" s="122"/>
    </row>
    <row r="55" spans="1:22" s="112" customFormat="1" ht="12.75">
      <c r="A55" s="3"/>
      <c r="B55" s="2"/>
      <c r="C55" s="3"/>
      <c r="D55" s="3"/>
      <c r="E55" s="3"/>
      <c r="S55" s="3"/>
      <c r="T55" s="3"/>
      <c r="U55" s="122"/>
      <c r="V55" s="122"/>
    </row>
    <row r="56" spans="1:22" s="112" customFormat="1" ht="12.75">
      <c r="A56" s="3" t="s">
        <v>507</v>
      </c>
      <c r="B56" s="2"/>
      <c r="C56" s="221"/>
      <c r="D56" s="3" t="s">
        <v>510</v>
      </c>
      <c r="E56" s="3"/>
      <c r="F56" s="220"/>
      <c r="G56" s="220"/>
      <c r="H56" s="220"/>
      <c r="I56" s="220"/>
      <c r="J56" s="220"/>
      <c r="K56" s="220"/>
      <c r="S56" s="3"/>
      <c r="T56" s="3"/>
      <c r="U56" s="122"/>
      <c r="V56" s="122"/>
    </row>
    <row r="57" spans="1:22" s="112" customFormat="1" ht="12.75">
      <c r="A57" s="3"/>
      <c r="B57" s="2"/>
      <c r="C57" s="222" t="s">
        <v>509</v>
      </c>
      <c r="D57" s="3"/>
      <c r="E57" s="3"/>
      <c r="F57" s="280" t="s">
        <v>509</v>
      </c>
      <c r="G57" s="280"/>
      <c r="H57" s="280"/>
      <c r="I57" s="280"/>
      <c r="J57" s="280"/>
      <c r="K57" s="280"/>
      <c r="S57" s="3"/>
      <c r="T57" s="3"/>
      <c r="U57" s="122"/>
      <c r="V57" s="122"/>
    </row>
    <row r="58" spans="1:22" s="112" customFormat="1" ht="12.75">
      <c r="A58" s="3"/>
      <c r="B58" s="2"/>
      <c r="C58" s="3"/>
      <c r="D58" s="3"/>
      <c r="E58" s="3"/>
      <c r="S58" s="3"/>
      <c r="T58" s="3"/>
      <c r="U58" s="122"/>
      <c r="V58" s="122"/>
    </row>
    <row r="59" spans="1:22" s="112" customFormat="1" ht="12.75">
      <c r="A59" s="3" t="s">
        <v>508</v>
      </c>
      <c r="B59" s="2"/>
      <c r="C59" s="221"/>
      <c r="D59" s="3"/>
      <c r="E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row r="168" spans="1:22" s="112" customFormat="1" ht="12.75">
      <c r="A168" s="1"/>
      <c r="B168" s="2"/>
      <c r="C168" s="3"/>
      <c r="D168" s="3"/>
      <c r="E168" s="3"/>
      <c r="F168" s="3"/>
      <c r="G168" s="3"/>
      <c r="S168" s="3"/>
      <c r="T168" s="3"/>
      <c r="U168" s="122"/>
      <c r="V168" s="122"/>
    </row>
    <row r="169" spans="1:22" s="112" customFormat="1" ht="12.75">
      <c r="A169" s="1"/>
      <c r="B169" s="2"/>
      <c r="C169" s="3"/>
      <c r="D169" s="3"/>
      <c r="E169" s="3"/>
      <c r="F169" s="3"/>
      <c r="G169" s="3"/>
      <c r="S169" s="3"/>
      <c r="T169" s="3"/>
      <c r="U169" s="122"/>
      <c r="V169" s="122"/>
    </row>
    <row r="170" spans="1:22" s="112" customFormat="1" ht="12.75">
      <c r="A170" s="1"/>
      <c r="B170" s="2"/>
      <c r="C170" s="3"/>
      <c r="D170" s="3"/>
      <c r="E170" s="3"/>
      <c r="F170" s="3"/>
      <c r="G170" s="3"/>
      <c r="S170" s="3"/>
      <c r="T170" s="3"/>
      <c r="U170" s="122"/>
      <c r="V170" s="122"/>
    </row>
    <row r="171" spans="1:22" s="112" customFormat="1" ht="12.75">
      <c r="A171" s="1"/>
      <c r="B171" s="2"/>
      <c r="C171" s="3"/>
      <c r="D171" s="3"/>
      <c r="E171" s="3"/>
      <c r="F171" s="3"/>
      <c r="G171" s="3"/>
      <c r="S171" s="3"/>
      <c r="T171" s="3"/>
      <c r="U171" s="122"/>
      <c r="V171" s="122"/>
    </row>
    <row r="172" spans="1:22" s="112" customFormat="1" ht="12.75">
      <c r="A172" s="1"/>
      <c r="B172" s="2"/>
      <c r="C172" s="3"/>
      <c r="D172" s="3"/>
      <c r="E172" s="3"/>
      <c r="F172" s="3"/>
      <c r="G172" s="3"/>
      <c r="S172" s="3"/>
      <c r="T172" s="3"/>
      <c r="U172" s="122"/>
      <c r="V172" s="122"/>
    </row>
    <row r="173" spans="1:22" s="112" customFormat="1" ht="12.75">
      <c r="A173" s="1"/>
      <c r="B173" s="2"/>
      <c r="C173" s="3"/>
      <c r="D173" s="3"/>
      <c r="E173" s="3"/>
      <c r="F173" s="3"/>
      <c r="G173" s="3"/>
      <c r="S173" s="3"/>
      <c r="T173" s="3"/>
      <c r="U173" s="122"/>
      <c r="V173" s="122"/>
    </row>
    <row r="174" spans="1:22" s="112" customFormat="1" ht="12.75">
      <c r="A174" s="1"/>
      <c r="B174" s="2"/>
      <c r="C174" s="3"/>
      <c r="D174" s="3"/>
      <c r="E174" s="3"/>
      <c r="F174" s="3"/>
      <c r="G174" s="3"/>
      <c r="S174" s="3"/>
      <c r="T174" s="3"/>
      <c r="U174" s="122"/>
      <c r="V174" s="122"/>
    </row>
    <row r="175" spans="1:22" s="112" customFormat="1" ht="12.75">
      <c r="A175" s="1"/>
      <c r="B175" s="2"/>
      <c r="C175" s="3"/>
      <c r="D175" s="3"/>
      <c r="E175" s="3"/>
      <c r="F175" s="3"/>
      <c r="G175" s="3"/>
      <c r="S175" s="3"/>
      <c r="T175" s="3"/>
      <c r="U175" s="122"/>
      <c r="V175" s="122"/>
    </row>
    <row r="176" spans="1:22" s="112" customFormat="1" ht="12.75">
      <c r="A176" s="1"/>
      <c r="B176" s="2"/>
      <c r="C176" s="3"/>
      <c r="D176" s="3"/>
      <c r="E176" s="3"/>
      <c r="F176" s="3"/>
      <c r="G176" s="3"/>
      <c r="S176" s="3"/>
      <c r="T176" s="3"/>
      <c r="U176" s="122"/>
      <c r="V176" s="122"/>
    </row>
    <row r="177" spans="1:22" s="112" customFormat="1" ht="12.75">
      <c r="A177" s="1"/>
      <c r="B177" s="2"/>
      <c r="C177" s="3"/>
      <c r="D177" s="3"/>
      <c r="E177" s="3"/>
      <c r="F177" s="3"/>
      <c r="G177" s="3"/>
      <c r="S177" s="3"/>
      <c r="T177" s="3"/>
      <c r="U177" s="122"/>
      <c r="V177" s="122"/>
    </row>
  </sheetData>
  <sheetProtection/>
  <mergeCells count="21">
    <mergeCell ref="S11:T11"/>
    <mergeCell ref="U11:V11"/>
    <mergeCell ref="A7:P7"/>
    <mergeCell ref="A6:E6"/>
    <mergeCell ref="A11:A12"/>
    <mergeCell ref="B11:B12"/>
    <mergeCell ref="C11:C12"/>
    <mergeCell ref="D11:D12"/>
    <mergeCell ref="A2:P2"/>
    <mergeCell ref="A4:P4"/>
    <mergeCell ref="A3:P3"/>
    <mergeCell ref="A1:P1"/>
    <mergeCell ref="J9:P9"/>
    <mergeCell ref="F11:K11"/>
    <mergeCell ref="L11:P11"/>
    <mergeCell ref="F57:K57"/>
    <mergeCell ref="C51:K51"/>
    <mergeCell ref="C52:K52"/>
    <mergeCell ref="A53:C53"/>
    <mergeCell ref="A5:G5"/>
    <mergeCell ref="E11:E12"/>
  </mergeCells>
  <printOptions/>
  <pageMargins left="0.5905511811023623" right="0.5905511811023623" top="0.984251968503937" bottom="0.984251968503937" header="0.11811023622047245" footer="0.11811023622047245"/>
  <pageSetup horizontalDpi="300" verticalDpi="300" orientation="landscape" paperSize="9" scale="85"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V191"/>
  <sheetViews>
    <sheetView zoomScalePageLayoutView="0" workbookViewId="0" topLeftCell="A1">
      <selection activeCell="A1" sqref="A1:P1"/>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2" t="s">
        <v>1656</v>
      </c>
      <c r="B1" s="292"/>
      <c r="C1" s="292"/>
      <c r="D1" s="292"/>
      <c r="E1" s="292"/>
      <c r="F1" s="292"/>
      <c r="G1" s="292"/>
      <c r="H1" s="291"/>
      <c r="I1" s="291"/>
      <c r="J1" s="291"/>
      <c r="K1" s="291"/>
      <c r="L1" s="291"/>
      <c r="M1" s="291"/>
      <c r="N1" s="291"/>
      <c r="O1" s="291"/>
      <c r="P1" s="291"/>
      <c r="U1" s="6"/>
      <c r="V1" s="6"/>
    </row>
    <row r="2" spans="1:22" s="5" customFormat="1" ht="20.25" customHeight="1">
      <c r="A2" s="288" t="s">
        <v>1655</v>
      </c>
      <c r="B2" s="289"/>
      <c r="C2" s="289"/>
      <c r="D2" s="289"/>
      <c r="E2" s="289"/>
      <c r="F2" s="289"/>
      <c r="G2" s="289"/>
      <c r="H2" s="289"/>
      <c r="I2" s="289"/>
      <c r="J2" s="289"/>
      <c r="K2" s="289"/>
      <c r="L2" s="289"/>
      <c r="M2" s="289"/>
      <c r="N2" s="289"/>
      <c r="O2" s="289"/>
      <c r="P2" s="289"/>
      <c r="S2" s="7"/>
      <c r="T2" s="8"/>
      <c r="U2" s="6"/>
      <c r="V2" s="6"/>
    </row>
    <row r="3" spans="1:22" s="9" customFormat="1" ht="15.75" customHeight="1">
      <c r="A3" s="290" t="s">
        <v>1498</v>
      </c>
      <c r="B3" s="290"/>
      <c r="C3" s="290"/>
      <c r="D3" s="290"/>
      <c r="E3" s="290"/>
      <c r="F3" s="290"/>
      <c r="G3" s="290"/>
      <c r="H3" s="291"/>
      <c r="I3" s="291"/>
      <c r="J3" s="291"/>
      <c r="K3" s="291"/>
      <c r="L3" s="291"/>
      <c r="M3" s="291"/>
      <c r="N3" s="291"/>
      <c r="O3" s="291"/>
      <c r="P3" s="291"/>
      <c r="U3" s="10"/>
      <c r="V3" s="10"/>
    </row>
    <row r="4" spans="1:22" s="9" customFormat="1" ht="17.25" customHeight="1">
      <c r="A4" s="290" t="s">
        <v>1499</v>
      </c>
      <c r="B4" s="290"/>
      <c r="C4" s="290"/>
      <c r="D4" s="290"/>
      <c r="E4" s="290"/>
      <c r="F4" s="290"/>
      <c r="G4" s="290"/>
      <c r="H4" s="291"/>
      <c r="I4" s="291"/>
      <c r="J4" s="291"/>
      <c r="K4" s="291"/>
      <c r="L4" s="291"/>
      <c r="M4" s="291"/>
      <c r="N4" s="291"/>
      <c r="O4" s="291"/>
      <c r="P4" s="291"/>
      <c r="U4" s="10"/>
      <c r="V4" s="10"/>
    </row>
    <row r="5" spans="1:22" s="11" customFormat="1" ht="15" customHeight="1">
      <c r="A5" s="285" t="s">
        <v>1500</v>
      </c>
      <c r="B5" s="285"/>
      <c r="C5" s="285"/>
      <c r="D5" s="285"/>
      <c r="E5" s="285"/>
      <c r="F5" s="285"/>
      <c r="G5" s="285"/>
      <c r="U5" s="12"/>
      <c r="V5" s="12"/>
    </row>
    <row r="6" spans="1:22" s="11" customFormat="1" ht="15" customHeight="1">
      <c r="A6" s="285" t="s">
        <v>1567</v>
      </c>
      <c r="B6" s="285"/>
      <c r="C6" s="285"/>
      <c r="D6" s="285"/>
      <c r="E6" s="285"/>
      <c r="U6" s="10"/>
      <c r="V6" s="10"/>
    </row>
    <row r="7" spans="1:22" s="11" customFormat="1" ht="16.5" customHeight="1">
      <c r="A7" s="285" t="s">
        <v>1610</v>
      </c>
      <c r="B7" s="285"/>
      <c r="C7" s="285"/>
      <c r="D7" s="285"/>
      <c r="E7" s="285"/>
      <c r="F7" s="285"/>
      <c r="G7" s="285"/>
      <c r="H7" s="300"/>
      <c r="I7" s="300"/>
      <c r="J7" s="300"/>
      <c r="K7" s="300"/>
      <c r="L7" s="300"/>
      <c r="M7" s="300"/>
      <c r="N7" s="300"/>
      <c r="O7" s="300"/>
      <c r="P7" s="300"/>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294" t="s">
        <v>1571</v>
      </c>
      <c r="K9" s="295"/>
      <c r="L9" s="295"/>
      <c r="M9" s="295"/>
      <c r="N9" s="295"/>
      <c r="O9" s="295"/>
      <c r="P9" s="295"/>
      <c r="S9" s="15"/>
      <c r="T9" s="15"/>
      <c r="U9" s="18"/>
      <c r="V9" s="18"/>
    </row>
    <row r="11" spans="1:22" ht="13.5" customHeight="1">
      <c r="A11" s="301" t="s">
        <v>1501</v>
      </c>
      <c r="B11" s="303" t="s">
        <v>1502</v>
      </c>
      <c r="C11" s="305" t="s">
        <v>1503</v>
      </c>
      <c r="D11" s="303" t="s">
        <v>1504</v>
      </c>
      <c r="E11" s="286" t="s">
        <v>1505</v>
      </c>
      <c r="F11" s="296" t="s">
        <v>1506</v>
      </c>
      <c r="G11" s="296"/>
      <c r="H11" s="296"/>
      <c r="I11" s="296"/>
      <c r="J11" s="296"/>
      <c r="K11" s="296"/>
      <c r="L11" s="297" t="s">
        <v>1507</v>
      </c>
      <c r="M11" s="297"/>
      <c r="N11" s="297"/>
      <c r="O11" s="297"/>
      <c r="P11" s="297"/>
      <c r="S11" s="298" t="s">
        <v>1508</v>
      </c>
      <c r="T11" s="298"/>
      <c r="U11" s="299" t="s">
        <v>1509</v>
      </c>
      <c r="V11" s="299"/>
    </row>
    <row r="12" spans="1:20" ht="92.25">
      <c r="A12" s="302"/>
      <c r="B12" s="304"/>
      <c r="C12" s="306"/>
      <c r="D12" s="304"/>
      <c r="E12" s="287"/>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ht="15.75">
      <c r="A14" s="43" t="s">
        <v>332</v>
      </c>
      <c r="B14" s="44"/>
      <c r="C14" s="45" t="s">
        <v>303</v>
      </c>
      <c r="D14" s="44"/>
      <c r="E14" s="46"/>
      <c r="F14" s="44"/>
      <c r="G14" s="57"/>
      <c r="H14" s="55"/>
      <c r="I14" s="55"/>
      <c r="J14" s="55"/>
      <c r="K14" s="55"/>
      <c r="L14" s="55"/>
      <c r="M14" s="55"/>
      <c r="N14" s="55"/>
      <c r="O14" s="55"/>
      <c r="P14" s="55"/>
      <c r="S14" s="44"/>
      <c r="T14" s="57"/>
      <c r="U14" s="37"/>
      <c r="V14" s="12"/>
    </row>
    <row r="15" spans="1:22" s="76" customFormat="1" ht="15.75">
      <c r="A15" s="47" t="s">
        <v>774</v>
      </c>
      <c r="B15" s="31"/>
      <c r="C15" s="32" t="s">
        <v>333</v>
      </c>
      <c r="D15" s="33" t="s">
        <v>1554</v>
      </c>
      <c r="E15" s="34">
        <v>1</v>
      </c>
      <c r="F15" s="35"/>
      <c r="G15" s="35"/>
      <c r="H15" s="35"/>
      <c r="I15" s="41"/>
      <c r="J15" s="41"/>
      <c r="K15" s="35"/>
      <c r="L15" s="35"/>
      <c r="M15" s="35"/>
      <c r="N15" s="35"/>
      <c r="O15" s="35"/>
      <c r="P15" s="35"/>
      <c r="S15" s="42">
        <v>7</v>
      </c>
      <c r="T15" s="41">
        <v>3</v>
      </c>
      <c r="U15" s="37" t="e">
        <f>ROUND(S15*#REF!,2)</f>
        <v>#REF!</v>
      </c>
      <c r="V15" s="12" t="e">
        <f>ROUND(T15*#REF!,2)</f>
        <v>#REF!</v>
      </c>
    </row>
    <row r="16" spans="1:22" s="36" customFormat="1" ht="76.5">
      <c r="A16" s="47" t="s">
        <v>786</v>
      </c>
      <c r="B16" s="31"/>
      <c r="C16" s="32" t="s">
        <v>334</v>
      </c>
      <c r="D16" s="33" t="s">
        <v>3</v>
      </c>
      <c r="E16" s="34">
        <v>3</v>
      </c>
      <c r="F16" s="35"/>
      <c r="G16" s="35"/>
      <c r="H16" s="35"/>
      <c r="I16" s="41"/>
      <c r="J16" s="41"/>
      <c r="K16" s="35"/>
      <c r="L16" s="35"/>
      <c r="M16" s="35"/>
      <c r="N16" s="35"/>
      <c r="O16" s="35"/>
      <c r="P16" s="35"/>
      <c r="S16" s="42">
        <v>8</v>
      </c>
      <c r="T16" s="41">
        <v>3</v>
      </c>
      <c r="U16" s="37" t="e">
        <f>ROUND(S16*#REF!,2)</f>
        <v>#REF!</v>
      </c>
      <c r="V16" s="12" t="e">
        <f>ROUND(T16*#REF!,2)</f>
        <v>#REF!</v>
      </c>
    </row>
    <row r="17" spans="1:22" s="36" customFormat="1" ht="27.75" customHeight="1">
      <c r="A17" s="47" t="s">
        <v>787</v>
      </c>
      <c r="B17" s="31"/>
      <c r="C17" s="32" t="s">
        <v>335</v>
      </c>
      <c r="D17" s="33" t="s">
        <v>1524</v>
      </c>
      <c r="E17" s="34">
        <v>87.5</v>
      </c>
      <c r="F17" s="35"/>
      <c r="G17" s="35"/>
      <c r="H17" s="35"/>
      <c r="I17" s="35"/>
      <c r="J17" s="35"/>
      <c r="K17" s="35"/>
      <c r="L17" s="35"/>
      <c r="M17" s="35"/>
      <c r="N17" s="35"/>
      <c r="O17" s="35"/>
      <c r="P17" s="35"/>
      <c r="S17" s="35">
        <v>1.2</v>
      </c>
      <c r="T17" s="35">
        <v>3</v>
      </c>
      <c r="U17" s="37" t="e">
        <f>ROUND(S17*#REF!,2)</f>
        <v>#REF!</v>
      </c>
      <c r="V17" s="12" t="e">
        <f>ROUND(T17*#REF!,2)</f>
        <v>#REF!</v>
      </c>
    </row>
    <row r="18" spans="1:22" s="36" customFormat="1" ht="27.75" customHeight="1">
      <c r="A18" s="47" t="s">
        <v>788</v>
      </c>
      <c r="B18" s="31"/>
      <c r="C18" s="32" t="s">
        <v>306</v>
      </c>
      <c r="D18" s="33" t="s">
        <v>1524</v>
      </c>
      <c r="E18" s="34">
        <v>15</v>
      </c>
      <c r="F18" s="35"/>
      <c r="G18" s="35"/>
      <c r="H18" s="35"/>
      <c r="I18" s="35"/>
      <c r="J18" s="35"/>
      <c r="K18" s="35"/>
      <c r="L18" s="35"/>
      <c r="M18" s="35"/>
      <c r="N18" s="35"/>
      <c r="O18" s="35"/>
      <c r="P18" s="35"/>
      <c r="S18" s="35">
        <v>1.5</v>
      </c>
      <c r="T18" s="35">
        <v>3</v>
      </c>
      <c r="U18" s="37" t="e">
        <f>ROUND(S18*#REF!,2)</f>
        <v>#REF!</v>
      </c>
      <c r="V18" s="12" t="e">
        <f>ROUND(T18*#REF!,2)</f>
        <v>#REF!</v>
      </c>
    </row>
    <row r="19" spans="1:22" s="36" customFormat="1" ht="27.75" customHeight="1">
      <c r="A19" s="47" t="s">
        <v>789</v>
      </c>
      <c r="B19" s="31"/>
      <c r="C19" s="32" t="s">
        <v>336</v>
      </c>
      <c r="D19" s="33" t="s">
        <v>1524</v>
      </c>
      <c r="E19" s="34">
        <v>15.5</v>
      </c>
      <c r="F19" s="35"/>
      <c r="G19" s="35"/>
      <c r="H19" s="35"/>
      <c r="I19" s="35"/>
      <c r="J19" s="35"/>
      <c r="K19" s="35"/>
      <c r="L19" s="35"/>
      <c r="M19" s="35"/>
      <c r="N19" s="35"/>
      <c r="O19" s="35"/>
      <c r="P19" s="35"/>
      <c r="S19" s="35">
        <v>4</v>
      </c>
      <c r="T19" s="35">
        <v>3</v>
      </c>
      <c r="U19" s="37" t="e">
        <f>ROUND(S19*#REF!,2)</f>
        <v>#REF!</v>
      </c>
      <c r="V19" s="12" t="e">
        <f>ROUND(T19*#REF!,2)</f>
        <v>#REF!</v>
      </c>
    </row>
    <row r="20" spans="1:22" s="36" customFormat="1" ht="27.75" customHeight="1">
      <c r="A20" s="47" t="s">
        <v>790</v>
      </c>
      <c r="B20" s="31"/>
      <c r="C20" s="32" t="s">
        <v>337</v>
      </c>
      <c r="D20" s="33" t="s">
        <v>1524</v>
      </c>
      <c r="E20" s="34">
        <v>5</v>
      </c>
      <c r="F20" s="35"/>
      <c r="G20" s="35"/>
      <c r="H20" s="35"/>
      <c r="I20" s="35"/>
      <c r="J20" s="35"/>
      <c r="K20" s="35"/>
      <c r="L20" s="35"/>
      <c r="M20" s="35"/>
      <c r="N20" s="35"/>
      <c r="O20" s="35"/>
      <c r="P20" s="35"/>
      <c r="S20" s="35">
        <v>4.5</v>
      </c>
      <c r="T20" s="35">
        <v>3</v>
      </c>
      <c r="U20" s="37" t="e">
        <f>ROUND(S20*#REF!,2)</f>
        <v>#REF!</v>
      </c>
      <c r="V20" s="12" t="e">
        <f>ROUND(T20*#REF!,2)</f>
        <v>#REF!</v>
      </c>
    </row>
    <row r="21" spans="1:22" s="36" customFormat="1" ht="27.75" customHeight="1">
      <c r="A21" s="47" t="s">
        <v>791</v>
      </c>
      <c r="B21" s="31"/>
      <c r="C21" s="32" t="s">
        <v>338</v>
      </c>
      <c r="D21" s="33" t="s">
        <v>1524</v>
      </c>
      <c r="E21" s="34">
        <v>5</v>
      </c>
      <c r="F21" s="35"/>
      <c r="G21" s="35"/>
      <c r="H21" s="35"/>
      <c r="I21" s="35"/>
      <c r="J21" s="35"/>
      <c r="K21" s="35"/>
      <c r="L21" s="35"/>
      <c r="M21" s="35"/>
      <c r="N21" s="35"/>
      <c r="O21" s="35"/>
      <c r="P21" s="35"/>
      <c r="S21" s="35">
        <v>5</v>
      </c>
      <c r="T21" s="35">
        <v>3</v>
      </c>
      <c r="U21" s="37" t="e">
        <f>ROUND(S21*#REF!,2)</f>
        <v>#REF!</v>
      </c>
      <c r="V21" s="12" t="e">
        <f>ROUND(T21*#REF!,2)</f>
        <v>#REF!</v>
      </c>
    </row>
    <row r="22" spans="1:22" ht="42.75" customHeight="1">
      <c r="A22" s="47" t="s">
        <v>792</v>
      </c>
      <c r="B22" s="31"/>
      <c r="C22" s="32" t="s">
        <v>339</v>
      </c>
      <c r="D22" s="33" t="s">
        <v>1524</v>
      </c>
      <c r="E22" s="34">
        <v>10</v>
      </c>
      <c r="F22" s="35"/>
      <c r="G22" s="35"/>
      <c r="H22" s="35"/>
      <c r="I22" s="35"/>
      <c r="J22" s="35"/>
      <c r="K22" s="35"/>
      <c r="L22" s="35"/>
      <c r="M22" s="35"/>
      <c r="N22" s="35"/>
      <c r="O22" s="35"/>
      <c r="P22" s="35"/>
      <c r="S22" s="35">
        <v>7</v>
      </c>
      <c r="T22" s="35">
        <v>3</v>
      </c>
      <c r="U22" s="37" t="e">
        <f>ROUND(S22*#REF!,2)</f>
        <v>#REF!</v>
      </c>
      <c r="V22" s="12" t="e">
        <f>ROUND(T22*#REF!,2)</f>
        <v>#REF!</v>
      </c>
    </row>
    <row r="23" spans="1:22" s="36" customFormat="1" ht="42.75" customHeight="1">
      <c r="A23" s="47" t="s">
        <v>793</v>
      </c>
      <c r="B23" s="31"/>
      <c r="C23" s="32" t="s">
        <v>1528</v>
      </c>
      <c r="D23" s="33" t="s">
        <v>1529</v>
      </c>
      <c r="E23" s="34">
        <v>51.5</v>
      </c>
      <c r="F23" s="35"/>
      <c r="G23" s="35"/>
      <c r="H23" s="35"/>
      <c r="I23" s="35"/>
      <c r="J23" s="35"/>
      <c r="K23" s="35"/>
      <c r="L23" s="35"/>
      <c r="M23" s="35"/>
      <c r="N23" s="35"/>
      <c r="O23" s="35"/>
      <c r="P23" s="35"/>
      <c r="S23" s="35">
        <v>0.5</v>
      </c>
      <c r="T23" s="35">
        <v>3</v>
      </c>
      <c r="U23" s="37" t="e">
        <f>ROUND(S23*#REF!,2)</f>
        <v>#REF!</v>
      </c>
      <c r="V23" s="12" t="e">
        <f>ROUND(T23*#REF!,2)</f>
        <v>#REF!</v>
      </c>
    </row>
    <row r="24" spans="1:22" s="36" customFormat="1" ht="54" customHeight="1">
      <c r="A24" s="47" t="s">
        <v>794</v>
      </c>
      <c r="B24" s="58"/>
      <c r="C24" s="59" t="s">
        <v>340</v>
      </c>
      <c r="D24" s="60" t="s">
        <v>1532</v>
      </c>
      <c r="E24" s="61">
        <v>3</v>
      </c>
      <c r="F24" s="35"/>
      <c r="G24" s="35"/>
      <c r="H24" s="35"/>
      <c r="I24" s="35"/>
      <c r="J24" s="35"/>
      <c r="K24" s="35"/>
      <c r="L24" s="35"/>
      <c r="M24" s="35"/>
      <c r="N24" s="35"/>
      <c r="O24" s="35"/>
      <c r="P24" s="35"/>
      <c r="S24" s="35">
        <v>6</v>
      </c>
      <c r="T24" s="35">
        <v>3</v>
      </c>
      <c r="U24" s="37" t="e">
        <f>ROUND(S24*#REF!,2)</f>
        <v>#REF!</v>
      </c>
      <c r="V24" s="12" t="e">
        <f>ROUND(T24*#REF!,2)</f>
        <v>#REF!</v>
      </c>
    </row>
    <row r="25" spans="1:22" ht="43.5" customHeight="1">
      <c r="A25" s="47" t="s">
        <v>795</v>
      </c>
      <c r="B25" s="58"/>
      <c r="C25" s="59" t="s">
        <v>307</v>
      </c>
      <c r="D25" s="60" t="s">
        <v>1532</v>
      </c>
      <c r="E25" s="61">
        <v>1</v>
      </c>
      <c r="F25" s="35"/>
      <c r="G25" s="35"/>
      <c r="H25" s="35"/>
      <c r="I25" s="35"/>
      <c r="J25" s="35"/>
      <c r="K25" s="35"/>
      <c r="L25" s="35"/>
      <c r="M25" s="35"/>
      <c r="N25" s="35"/>
      <c r="O25" s="35"/>
      <c r="P25" s="35"/>
      <c r="S25" s="35">
        <v>6</v>
      </c>
      <c r="T25" s="35">
        <v>3</v>
      </c>
      <c r="U25" s="37" t="e">
        <f>ROUND(S25*#REF!,2)</f>
        <v>#REF!</v>
      </c>
      <c r="V25" s="12" t="e">
        <f>ROUND(T25*#REF!,2)</f>
        <v>#REF!</v>
      </c>
    </row>
    <row r="26" spans="1:22" ht="46.5" customHeight="1">
      <c r="A26" s="47" t="s">
        <v>796</v>
      </c>
      <c r="B26" s="31"/>
      <c r="C26" s="32" t="s">
        <v>94</v>
      </c>
      <c r="D26" s="33" t="s">
        <v>1532</v>
      </c>
      <c r="E26" s="34">
        <v>1</v>
      </c>
      <c r="F26" s="35"/>
      <c r="G26" s="35"/>
      <c r="H26" s="41"/>
      <c r="I26" s="41"/>
      <c r="J26" s="41"/>
      <c r="K26" s="35"/>
      <c r="L26" s="35"/>
      <c r="M26" s="35"/>
      <c r="N26" s="35"/>
      <c r="O26" s="35"/>
      <c r="P26" s="35"/>
      <c r="S26" s="42">
        <v>8</v>
      </c>
      <c r="T26" s="35">
        <v>3</v>
      </c>
      <c r="U26" s="37" t="e">
        <f>ROUND(S26*#REF!,2)</f>
        <v>#REF!</v>
      </c>
      <c r="V26" s="12" t="e">
        <f>ROUND(T26*#REF!,2)</f>
        <v>#REF!</v>
      </c>
    </row>
    <row r="27" spans="1:22" s="36" customFormat="1" ht="57.75" customHeight="1">
      <c r="A27" s="47" t="s">
        <v>797</v>
      </c>
      <c r="B27" s="31"/>
      <c r="C27" s="32" t="s">
        <v>341</v>
      </c>
      <c r="D27" s="33" t="s">
        <v>1532</v>
      </c>
      <c r="E27" s="34">
        <v>1</v>
      </c>
      <c r="F27" s="35"/>
      <c r="G27" s="35"/>
      <c r="H27" s="35"/>
      <c r="I27" s="35"/>
      <c r="J27" s="35"/>
      <c r="K27" s="35"/>
      <c r="L27" s="35"/>
      <c r="M27" s="35"/>
      <c r="N27" s="35"/>
      <c r="O27" s="35"/>
      <c r="P27" s="35"/>
      <c r="S27" s="35">
        <v>6</v>
      </c>
      <c r="T27" s="35">
        <v>3</v>
      </c>
      <c r="U27" s="37" t="e">
        <f>ROUND(S27*#REF!,2)</f>
        <v>#REF!</v>
      </c>
      <c r="V27" s="12" t="e">
        <f>ROUND(T27*#REF!,2)</f>
        <v>#REF!</v>
      </c>
    </row>
    <row r="28" spans="1:22" s="36" customFormat="1" ht="55.5" customHeight="1">
      <c r="A28" s="47" t="s">
        <v>798</v>
      </c>
      <c r="B28" s="31"/>
      <c r="C28" s="32" t="s">
        <v>342</v>
      </c>
      <c r="D28" s="33" t="s">
        <v>1532</v>
      </c>
      <c r="E28" s="34">
        <v>2</v>
      </c>
      <c r="F28" s="35"/>
      <c r="G28" s="35"/>
      <c r="H28" s="35"/>
      <c r="I28" s="41"/>
      <c r="J28" s="41"/>
      <c r="K28" s="35"/>
      <c r="L28" s="35"/>
      <c r="M28" s="35"/>
      <c r="N28" s="35"/>
      <c r="O28" s="35"/>
      <c r="P28" s="35"/>
      <c r="S28" s="42">
        <v>12</v>
      </c>
      <c r="T28" s="41">
        <v>3</v>
      </c>
      <c r="U28" s="37" t="e">
        <f>ROUND(S28*#REF!,2)</f>
        <v>#REF!</v>
      </c>
      <c r="V28" s="12" t="e">
        <f>ROUND(T28*#REF!,2)</f>
        <v>#REF!</v>
      </c>
    </row>
    <row r="29" spans="1:22" s="76" customFormat="1" ht="45" customHeight="1">
      <c r="A29" s="47" t="s">
        <v>799</v>
      </c>
      <c r="B29" s="31"/>
      <c r="C29" s="32" t="s">
        <v>343</v>
      </c>
      <c r="D29" s="33" t="s">
        <v>1532</v>
      </c>
      <c r="E29" s="34">
        <v>1</v>
      </c>
      <c r="F29" s="35"/>
      <c r="G29" s="35"/>
      <c r="H29" s="35"/>
      <c r="I29" s="41"/>
      <c r="J29" s="41"/>
      <c r="K29" s="35"/>
      <c r="L29" s="35"/>
      <c r="M29" s="35"/>
      <c r="N29" s="35"/>
      <c r="O29" s="35"/>
      <c r="P29" s="35"/>
      <c r="S29" s="42">
        <v>12</v>
      </c>
      <c r="T29" s="41">
        <v>3</v>
      </c>
      <c r="U29" s="37" t="e">
        <f>ROUND(S29*#REF!,2)</f>
        <v>#REF!</v>
      </c>
      <c r="V29" s="12" t="e">
        <f>ROUND(T29*#REF!,2)</f>
        <v>#REF!</v>
      </c>
    </row>
    <row r="30" spans="1:22" s="76" customFormat="1" ht="38.25">
      <c r="A30" s="47" t="s">
        <v>800</v>
      </c>
      <c r="B30" s="31"/>
      <c r="C30" s="32" t="s">
        <v>344</v>
      </c>
      <c r="D30" s="33" t="s">
        <v>1532</v>
      </c>
      <c r="E30" s="34">
        <v>3</v>
      </c>
      <c r="F30" s="35"/>
      <c r="G30" s="35"/>
      <c r="H30" s="41"/>
      <c r="I30" s="41"/>
      <c r="J30" s="41"/>
      <c r="K30" s="41"/>
      <c r="L30" s="41"/>
      <c r="M30" s="41"/>
      <c r="N30" s="41"/>
      <c r="O30" s="41"/>
      <c r="P30" s="41"/>
      <c r="S30" s="42">
        <v>1.55</v>
      </c>
      <c r="T30" s="41">
        <v>3</v>
      </c>
      <c r="U30" s="37" t="e">
        <f>ROUND(S30*#REF!,2)</f>
        <v>#REF!</v>
      </c>
      <c r="V30" s="12" t="e">
        <f>ROUND(T30*#REF!,2)</f>
        <v>#REF!</v>
      </c>
    </row>
    <row r="31" spans="1:22" ht="38.25">
      <c r="A31" s="47" t="s">
        <v>801</v>
      </c>
      <c r="B31" s="31"/>
      <c r="C31" s="32" t="s">
        <v>309</v>
      </c>
      <c r="D31" s="33" t="s">
        <v>1532</v>
      </c>
      <c r="E31" s="34">
        <v>1</v>
      </c>
      <c r="F31" s="35"/>
      <c r="G31" s="35"/>
      <c r="H31" s="35"/>
      <c r="I31" s="41"/>
      <c r="J31" s="41"/>
      <c r="K31" s="35"/>
      <c r="L31" s="35"/>
      <c r="M31" s="35"/>
      <c r="N31" s="35"/>
      <c r="O31" s="35"/>
      <c r="P31" s="35"/>
      <c r="S31" s="42">
        <v>1.8</v>
      </c>
      <c r="T31" s="35">
        <v>3</v>
      </c>
      <c r="U31" s="37" t="e">
        <f>ROUND(S31*#REF!,2)</f>
        <v>#REF!</v>
      </c>
      <c r="V31" s="12" t="e">
        <f>ROUND(T31*#REF!,2)</f>
        <v>#REF!</v>
      </c>
    </row>
    <row r="32" spans="1:22" ht="25.5">
      <c r="A32" s="47" t="s">
        <v>802</v>
      </c>
      <c r="B32" s="31"/>
      <c r="C32" s="32" t="s">
        <v>310</v>
      </c>
      <c r="D32" s="33" t="s">
        <v>1532</v>
      </c>
      <c r="E32" s="34">
        <v>16</v>
      </c>
      <c r="F32" s="35"/>
      <c r="G32" s="35"/>
      <c r="H32" s="35"/>
      <c r="I32" s="35"/>
      <c r="J32" s="35"/>
      <c r="K32" s="35"/>
      <c r="L32" s="35"/>
      <c r="M32" s="35"/>
      <c r="N32" s="35"/>
      <c r="O32" s="35"/>
      <c r="P32" s="35"/>
      <c r="S32" s="35">
        <v>0.5</v>
      </c>
      <c r="T32" s="35">
        <v>3</v>
      </c>
      <c r="U32" s="37" t="e">
        <f>ROUND(S32*#REF!,2)</f>
        <v>#REF!</v>
      </c>
      <c r="V32" s="12" t="e">
        <f>ROUND(T32*#REF!,2)</f>
        <v>#REF!</v>
      </c>
    </row>
    <row r="33" spans="1:22" s="51" customFormat="1" ht="25.5">
      <c r="A33" s="47" t="s">
        <v>803</v>
      </c>
      <c r="B33" s="31"/>
      <c r="C33" s="32" t="s">
        <v>345</v>
      </c>
      <c r="D33" s="33" t="s">
        <v>1532</v>
      </c>
      <c r="E33" s="34">
        <v>4</v>
      </c>
      <c r="F33" s="35"/>
      <c r="G33" s="35"/>
      <c r="H33" s="35"/>
      <c r="I33" s="35"/>
      <c r="J33" s="35"/>
      <c r="K33" s="35"/>
      <c r="L33" s="35"/>
      <c r="M33" s="35"/>
      <c r="N33" s="35"/>
      <c r="O33" s="35"/>
      <c r="P33" s="35"/>
      <c r="S33" s="35">
        <v>1.6</v>
      </c>
      <c r="T33" s="35">
        <v>3</v>
      </c>
      <c r="U33" s="37" t="e">
        <f>ROUND(S33*#REF!,2)</f>
        <v>#REF!</v>
      </c>
      <c r="V33" s="12" t="e">
        <f>ROUND(T33*#REF!,2)</f>
        <v>#REF!</v>
      </c>
    </row>
    <row r="34" spans="1:22" s="51" customFormat="1" ht="25.5">
      <c r="A34" s="47" t="s">
        <v>804</v>
      </c>
      <c r="B34" s="31"/>
      <c r="C34" s="32" t="s">
        <v>346</v>
      </c>
      <c r="D34" s="33" t="s">
        <v>39</v>
      </c>
      <c r="E34" s="79">
        <v>4</v>
      </c>
      <c r="F34" s="35"/>
      <c r="G34" s="35"/>
      <c r="H34" s="35"/>
      <c r="I34" s="41"/>
      <c r="J34" s="41"/>
      <c r="K34" s="35"/>
      <c r="L34" s="35"/>
      <c r="M34" s="35"/>
      <c r="N34" s="35"/>
      <c r="O34" s="35"/>
      <c r="P34" s="35"/>
      <c r="S34" s="42">
        <v>4</v>
      </c>
      <c r="T34" s="41">
        <v>3</v>
      </c>
      <c r="U34" s="37" t="e">
        <f>ROUND(S34*#REF!,2)</f>
        <v>#REF!</v>
      </c>
      <c r="V34" s="12" t="e">
        <f>ROUND(T34*#REF!,2)</f>
        <v>#REF!</v>
      </c>
    </row>
    <row r="35" spans="1:22" s="36" customFormat="1" ht="25.5">
      <c r="A35" s="47" t="s">
        <v>805</v>
      </c>
      <c r="B35" s="31"/>
      <c r="C35" s="32" t="s">
        <v>347</v>
      </c>
      <c r="D35" s="33" t="s">
        <v>39</v>
      </c>
      <c r="E35" s="79">
        <v>1</v>
      </c>
      <c r="F35" s="35"/>
      <c r="G35" s="35"/>
      <c r="H35" s="35"/>
      <c r="I35" s="41"/>
      <c r="J35" s="41"/>
      <c r="K35" s="35"/>
      <c r="L35" s="35"/>
      <c r="M35" s="35"/>
      <c r="N35" s="35"/>
      <c r="O35" s="35"/>
      <c r="P35" s="35"/>
      <c r="S35" s="42">
        <v>7</v>
      </c>
      <c r="T35" s="41">
        <v>3</v>
      </c>
      <c r="U35" s="37" t="e">
        <f>ROUND(S35*#REF!,2)</f>
        <v>#REF!</v>
      </c>
      <c r="V35" s="12" t="e">
        <f>ROUND(T35*#REF!,2)</f>
        <v>#REF!</v>
      </c>
    </row>
    <row r="36" spans="1:22" s="36" customFormat="1" ht="15.75">
      <c r="A36" s="47" t="s">
        <v>806</v>
      </c>
      <c r="B36" s="31"/>
      <c r="C36" s="32" t="s">
        <v>348</v>
      </c>
      <c r="D36" s="33" t="s">
        <v>1532</v>
      </c>
      <c r="E36" s="34">
        <v>3</v>
      </c>
      <c r="F36" s="35"/>
      <c r="G36" s="35"/>
      <c r="H36" s="35"/>
      <c r="I36" s="35"/>
      <c r="J36" s="35"/>
      <c r="K36" s="35"/>
      <c r="L36" s="35"/>
      <c r="M36" s="35"/>
      <c r="N36" s="35"/>
      <c r="O36" s="35"/>
      <c r="P36" s="35"/>
      <c r="S36" s="35">
        <v>0.8</v>
      </c>
      <c r="T36" s="35">
        <v>3</v>
      </c>
      <c r="U36" s="37" t="e">
        <f>ROUND(S36*#REF!,2)</f>
        <v>#REF!</v>
      </c>
      <c r="V36" s="12" t="e">
        <f>ROUND(T36*#REF!,2)</f>
        <v>#REF!</v>
      </c>
    </row>
    <row r="37" spans="1:22" s="36" customFormat="1" ht="27">
      <c r="A37" s="47" t="s">
        <v>807</v>
      </c>
      <c r="B37" s="31"/>
      <c r="C37" s="32" t="s">
        <v>349</v>
      </c>
      <c r="D37" s="33" t="s">
        <v>1532</v>
      </c>
      <c r="E37" s="34">
        <v>3</v>
      </c>
      <c r="F37" s="35"/>
      <c r="G37" s="35"/>
      <c r="H37" s="35"/>
      <c r="I37" s="35"/>
      <c r="J37" s="35"/>
      <c r="K37" s="35"/>
      <c r="L37" s="35"/>
      <c r="M37" s="35"/>
      <c r="N37" s="35"/>
      <c r="O37" s="35"/>
      <c r="P37" s="35"/>
      <c r="S37" s="35">
        <v>0.8</v>
      </c>
      <c r="T37" s="35">
        <v>3</v>
      </c>
      <c r="U37" s="37" t="e">
        <f>ROUND(S37*#REF!,2)</f>
        <v>#REF!</v>
      </c>
      <c r="V37" s="12" t="e">
        <f>ROUND(T37*#REF!,2)</f>
        <v>#REF!</v>
      </c>
    </row>
    <row r="38" spans="1:22" s="36" customFormat="1" ht="15.75">
      <c r="A38" s="47" t="s">
        <v>808</v>
      </c>
      <c r="B38" s="31"/>
      <c r="C38" s="32" t="s">
        <v>350</v>
      </c>
      <c r="D38" s="33" t="s">
        <v>1532</v>
      </c>
      <c r="E38" s="34">
        <v>6</v>
      </c>
      <c r="F38" s="35"/>
      <c r="G38" s="35"/>
      <c r="H38" s="35"/>
      <c r="I38" s="35"/>
      <c r="J38" s="35"/>
      <c r="K38" s="35"/>
      <c r="L38" s="35"/>
      <c r="M38" s="35"/>
      <c r="N38" s="35"/>
      <c r="O38" s="35"/>
      <c r="P38" s="35"/>
      <c r="S38" s="35">
        <v>1</v>
      </c>
      <c r="T38" s="35">
        <v>3</v>
      </c>
      <c r="U38" s="37" t="e">
        <f>ROUND(S38*#REF!,2)</f>
        <v>#REF!</v>
      </c>
      <c r="V38" s="12" t="e">
        <f>ROUND(T38*#REF!,2)</f>
        <v>#REF!</v>
      </c>
    </row>
    <row r="39" spans="1:22" s="36" customFormat="1" ht="15.75">
      <c r="A39" s="47" t="s">
        <v>809</v>
      </c>
      <c r="B39" s="31"/>
      <c r="C39" s="32" t="s">
        <v>351</v>
      </c>
      <c r="D39" s="33" t="s">
        <v>1532</v>
      </c>
      <c r="E39" s="34">
        <v>1</v>
      </c>
      <c r="F39" s="35"/>
      <c r="G39" s="35"/>
      <c r="H39" s="35"/>
      <c r="I39" s="35"/>
      <c r="J39" s="35"/>
      <c r="K39" s="35"/>
      <c r="L39" s="35"/>
      <c r="M39" s="35"/>
      <c r="N39" s="35"/>
      <c r="O39" s="35"/>
      <c r="P39" s="35"/>
      <c r="S39" s="35">
        <v>2</v>
      </c>
      <c r="T39" s="35">
        <v>3</v>
      </c>
      <c r="U39" s="37" t="e">
        <f>ROUND(S39*#REF!,2)</f>
        <v>#REF!</v>
      </c>
      <c r="V39" s="12" t="e">
        <f>ROUND(T39*#REF!,2)</f>
        <v>#REF!</v>
      </c>
    </row>
    <row r="40" spans="1:22" s="36" customFormat="1" ht="16.5" customHeight="1">
      <c r="A40" s="47" t="s">
        <v>810</v>
      </c>
      <c r="B40" s="31"/>
      <c r="C40" s="32" t="s">
        <v>352</v>
      </c>
      <c r="D40" s="33" t="s">
        <v>1524</v>
      </c>
      <c r="E40" s="34">
        <v>2.5</v>
      </c>
      <c r="F40" s="35"/>
      <c r="G40" s="35"/>
      <c r="H40" s="35"/>
      <c r="I40" s="35"/>
      <c r="J40" s="35"/>
      <c r="K40" s="35"/>
      <c r="L40" s="35"/>
      <c r="M40" s="35"/>
      <c r="N40" s="35"/>
      <c r="O40" s="35"/>
      <c r="P40" s="35"/>
      <c r="S40" s="35">
        <v>1</v>
      </c>
      <c r="T40" s="35">
        <v>3</v>
      </c>
      <c r="U40" s="37" t="e">
        <f>ROUND(S40*#REF!,2)</f>
        <v>#REF!</v>
      </c>
      <c r="V40" s="12" t="e">
        <f>ROUND(T40*#REF!,2)</f>
        <v>#REF!</v>
      </c>
    </row>
    <row r="41" spans="1:22" s="36" customFormat="1" ht="41.25" customHeight="1">
      <c r="A41" s="47" t="s">
        <v>811</v>
      </c>
      <c r="B41" s="31"/>
      <c r="C41" s="32" t="s">
        <v>313</v>
      </c>
      <c r="D41" s="33" t="s">
        <v>1524</v>
      </c>
      <c r="E41" s="34">
        <v>138</v>
      </c>
      <c r="F41" s="35"/>
      <c r="G41" s="35"/>
      <c r="H41" s="35"/>
      <c r="I41" s="35"/>
      <c r="J41" s="35"/>
      <c r="K41" s="35"/>
      <c r="L41" s="35"/>
      <c r="M41" s="35"/>
      <c r="N41" s="35"/>
      <c r="O41" s="35"/>
      <c r="P41" s="35"/>
      <c r="S41" s="35">
        <v>0.15</v>
      </c>
      <c r="T41" s="35">
        <v>3</v>
      </c>
      <c r="U41" s="37" t="e">
        <f>ROUND(S41*#REF!,2)</f>
        <v>#REF!</v>
      </c>
      <c r="V41" s="12" t="e">
        <f>ROUND(T41*#REF!,2)</f>
        <v>#REF!</v>
      </c>
    </row>
    <row r="42" spans="1:22" s="36" customFormat="1" ht="15.75">
      <c r="A42" s="47" t="s">
        <v>812</v>
      </c>
      <c r="B42" s="31"/>
      <c r="C42" s="32" t="s">
        <v>2</v>
      </c>
      <c r="D42" s="33" t="s">
        <v>314</v>
      </c>
      <c r="E42" s="34">
        <v>1</v>
      </c>
      <c r="F42" s="35"/>
      <c r="G42" s="35"/>
      <c r="H42" s="35"/>
      <c r="I42" s="35"/>
      <c r="J42" s="35"/>
      <c r="K42" s="35"/>
      <c r="L42" s="35"/>
      <c r="M42" s="35"/>
      <c r="N42" s="35"/>
      <c r="O42" s="35"/>
      <c r="P42" s="35"/>
      <c r="S42" s="35">
        <v>0</v>
      </c>
      <c r="T42" s="35">
        <v>3</v>
      </c>
      <c r="U42" s="37" t="e">
        <f>ROUND(S42*#REF!,2)</f>
        <v>#REF!</v>
      </c>
      <c r="V42" s="12" t="e">
        <f>ROUND(T42*#REF!,2)</f>
        <v>#REF!</v>
      </c>
    </row>
    <row r="43" spans="1:22" s="36" customFormat="1" ht="15.75">
      <c r="A43" s="43" t="s">
        <v>353</v>
      </c>
      <c r="B43" s="44"/>
      <c r="C43" s="45" t="s">
        <v>5</v>
      </c>
      <c r="D43" s="44"/>
      <c r="E43" s="46"/>
      <c r="F43" s="35"/>
      <c r="G43" s="35"/>
      <c r="H43" s="55"/>
      <c r="I43" s="55"/>
      <c r="J43" s="55"/>
      <c r="K43" s="55"/>
      <c r="L43" s="55"/>
      <c r="M43" s="55"/>
      <c r="N43" s="55"/>
      <c r="O43" s="55"/>
      <c r="P43" s="55"/>
      <c r="S43" s="44"/>
      <c r="T43" s="50"/>
      <c r="U43" s="37" t="e">
        <f>ROUND(S43*#REF!,2)</f>
        <v>#REF!</v>
      </c>
      <c r="V43" s="12" t="e">
        <f>ROUND(T43*#REF!,2)</f>
        <v>#REF!</v>
      </c>
    </row>
    <row r="44" spans="1:22" s="36" customFormat="1" ht="25.5">
      <c r="A44" s="47" t="s">
        <v>813</v>
      </c>
      <c r="B44" s="31"/>
      <c r="C44" s="32" t="s">
        <v>354</v>
      </c>
      <c r="D44" s="33" t="s">
        <v>1554</v>
      </c>
      <c r="E44" s="34">
        <v>2</v>
      </c>
      <c r="F44" s="35"/>
      <c r="G44" s="35"/>
      <c r="H44" s="35"/>
      <c r="I44" s="35"/>
      <c r="J44" s="35"/>
      <c r="K44" s="35"/>
      <c r="L44" s="35"/>
      <c r="M44" s="35"/>
      <c r="N44" s="35"/>
      <c r="O44" s="35"/>
      <c r="P44" s="35"/>
      <c r="S44" s="35">
        <v>0.5</v>
      </c>
      <c r="T44" s="35">
        <v>3</v>
      </c>
      <c r="U44" s="37" t="e">
        <f>ROUND(S44*#REF!,2)</f>
        <v>#REF!</v>
      </c>
      <c r="V44" s="12" t="e">
        <f>ROUND(T44*#REF!,2)</f>
        <v>#REF!</v>
      </c>
    </row>
    <row r="45" spans="1:22" s="36" customFormat="1" ht="15.75">
      <c r="A45" s="43" t="s">
        <v>355</v>
      </c>
      <c r="B45" s="44"/>
      <c r="C45" s="77" t="s">
        <v>317</v>
      </c>
      <c r="D45" s="44"/>
      <c r="E45" s="46"/>
      <c r="F45" s="35"/>
      <c r="G45" s="35"/>
      <c r="H45" s="55"/>
      <c r="I45" s="55"/>
      <c r="J45" s="55"/>
      <c r="K45" s="55"/>
      <c r="L45" s="55"/>
      <c r="M45" s="55"/>
      <c r="N45" s="55"/>
      <c r="O45" s="55"/>
      <c r="P45" s="55"/>
      <c r="S45" s="44"/>
      <c r="T45" s="57"/>
      <c r="U45" s="37" t="e">
        <f>ROUND(S45*#REF!,2)</f>
        <v>#REF!</v>
      </c>
      <c r="V45" s="12" t="e">
        <f>ROUND(T45*#REF!,2)</f>
        <v>#REF!</v>
      </c>
    </row>
    <row r="46" spans="1:22" s="36" customFormat="1" ht="25.5">
      <c r="A46" s="47" t="s">
        <v>814</v>
      </c>
      <c r="B46" s="31"/>
      <c r="C46" s="32" t="s">
        <v>26</v>
      </c>
      <c r="D46" s="33" t="s">
        <v>22</v>
      </c>
      <c r="E46" s="34">
        <v>177</v>
      </c>
      <c r="F46" s="35"/>
      <c r="G46" s="35"/>
      <c r="H46" s="35"/>
      <c r="I46" s="35"/>
      <c r="J46" s="35"/>
      <c r="K46" s="35"/>
      <c r="L46" s="35"/>
      <c r="M46" s="35"/>
      <c r="N46" s="35"/>
      <c r="O46" s="35"/>
      <c r="P46" s="35"/>
      <c r="S46" s="35">
        <v>0.25</v>
      </c>
      <c r="T46" s="35">
        <v>3</v>
      </c>
      <c r="U46" s="37" t="e">
        <f>ROUND(S46*#REF!,2)</f>
        <v>#REF!</v>
      </c>
      <c r="V46" s="12" t="e">
        <f>ROUND(T46*#REF!,2)</f>
        <v>#REF!</v>
      </c>
    </row>
    <row r="47" spans="1:22" s="36" customFormat="1" ht="15.75">
      <c r="A47" s="47" t="s">
        <v>815</v>
      </c>
      <c r="B47" s="31"/>
      <c r="C47" s="32" t="s">
        <v>28</v>
      </c>
      <c r="D47" s="33" t="s">
        <v>22</v>
      </c>
      <c r="E47" s="34">
        <v>177</v>
      </c>
      <c r="F47" s="35"/>
      <c r="G47" s="35"/>
      <c r="H47" s="35"/>
      <c r="I47" s="35"/>
      <c r="J47" s="35"/>
      <c r="K47" s="35"/>
      <c r="L47" s="35"/>
      <c r="M47" s="35"/>
      <c r="N47" s="35"/>
      <c r="O47" s="35"/>
      <c r="P47" s="35"/>
      <c r="S47" s="35">
        <v>0.15</v>
      </c>
      <c r="T47" s="35">
        <v>3</v>
      </c>
      <c r="U47" s="37" t="e">
        <f>ROUND(S47*#REF!,2)</f>
        <v>#REF!</v>
      </c>
      <c r="V47" s="12" t="e">
        <f>ROUND(T47*#REF!,2)</f>
        <v>#REF!</v>
      </c>
    </row>
    <row r="48" spans="1:22" s="36" customFormat="1" ht="25.5">
      <c r="A48" s="43" t="s">
        <v>356</v>
      </c>
      <c r="B48" s="44"/>
      <c r="C48" s="45" t="s">
        <v>357</v>
      </c>
      <c r="D48" s="44"/>
      <c r="E48" s="46"/>
      <c r="F48" s="35"/>
      <c r="G48" s="35"/>
      <c r="H48" s="55"/>
      <c r="I48" s="55"/>
      <c r="J48" s="55"/>
      <c r="K48" s="55"/>
      <c r="L48" s="55"/>
      <c r="M48" s="55"/>
      <c r="N48" s="55"/>
      <c r="O48" s="55"/>
      <c r="P48" s="55"/>
      <c r="S48" s="44"/>
      <c r="T48" s="57"/>
      <c r="U48" s="37" t="e">
        <f>ROUND(S48*#REF!,2)</f>
        <v>#REF!</v>
      </c>
      <c r="V48" s="12" t="e">
        <f>ROUND(T48*#REF!,2)</f>
        <v>#REF!</v>
      </c>
    </row>
    <row r="49" spans="1:22" s="36" customFormat="1" ht="169.5" customHeight="1">
      <c r="A49" s="47" t="s">
        <v>816</v>
      </c>
      <c r="B49" s="31"/>
      <c r="C49" s="32" t="s">
        <v>1620</v>
      </c>
      <c r="D49" s="33" t="s">
        <v>3</v>
      </c>
      <c r="E49" s="34">
        <v>1</v>
      </c>
      <c r="F49" s="35"/>
      <c r="G49" s="35"/>
      <c r="H49" s="41"/>
      <c r="I49" s="41"/>
      <c r="J49" s="41"/>
      <c r="K49" s="35"/>
      <c r="L49" s="35"/>
      <c r="M49" s="35"/>
      <c r="N49" s="35"/>
      <c r="O49" s="35"/>
      <c r="P49" s="35"/>
      <c r="S49" s="42">
        <v>150</v>
      </c>
      <c r="T49" s="41">
        <v>3</v>
      </c>
      <c r="U49" s="37" t="e">
        <f>ROUND(S49*#REF!,2)</f>
        <v>#REF!</v>
      </c>
      <c r="V49" s="12" t="e">
        <f>ROUND(T49*#REF!,2)</f>
        <v>#REF!</v>
      </c>
    </row>
    <row r="50" spans="1:22" s="36" customFormat="1" ht="15.75">
      <c r="A50" s="47" t="s">
        <v>817</v>
      </c>
      <c r="B50" s="31"/>
      <c r="C50" s="32" t="s">
        <v>358</v>
      </c>
      <c r="D50" s="33" t="s">
        <v>1529</v>
      </c>
      <c r="E50" s="34">
        <v>9.5</v>
      </c>
      <c r="F50" s="35"/>
      <c r="G50" s="35"/>
      <c r="H50" s="41"/>
      <c r="I50" s="80"/>
      <c r="J50" s="80"/>
      <c r="K50" s="35"/>
      <c r="L50" s="35"/>
      <c r="M50" s="80"/>
      <c r="N50" s="80"/>
      <c r="O50" s="80"/>
      <c r="P50" s="80"/>
      <c r="S50" s="81">
        <v>1</v>
      </c>
      <c r="T50" s="80">
        <v>3</v>
      </c>
      <c r="U50" s="37" t="e">
        <f>ROUND(S50*#REF!,2)</f>
        <v>#REF!</v>
      </c>
      <c r="V50" s="12" t="e">
        <f>ROUND(T50*#REF!,2)</f>
        <v>#REF!</v>
      </c>
    </row>
    <row r="51" spans="1:22" s="36" customFormat="1" ht="15.75">
      <c r="A51" s="47" t="s">
        <v>818</v>
      </c>
      <c r="B51" s="31"/>
      <c r="C51" s="32" t="s">
        <v>359</v>
      </c>
      <c r="D51" s="33" t="s">
        <v>360</v>
      </c>
      <c r="E51" s="34">
        <v>0.65</v>
      </c>
      <c r="F51" s="35"/>
      <c r="G51" s="35"/>
      <c r="H51" s="41"/>
      <c r="I51" s="80"/>
      <c r="J51" s="80"/>
      <c r="K51" s="35"/>
      <c r="L51" s="35"/>
      <c r="M51" s="80"/>
      <c r="N51" s="80"/>
      <c r="O51" s="80"/>
      <c r="P51" s="80"/>
      <c r="S51" s="81">
        <v>22</v>
      </c>
      <c r="T51" s="80">
        <v>3</v>
      </c>
      <c r="U51" s="37" t="e">
        <f>ROUND(S51*#REF!,2)</f>
        <v>#REF!</v>
      </c>
      <c r="V51" s="12" t="e">
        <f>ROUND(T51*#REF!,2)</f>
        <v>#REF!</v>
      </c>
    </row>
    <row r="52" spans="1:22" s="36" customFormat="1" ht="15.75">
      <c r="A52" s="47" t="s">
        <v>819</v>
      </c>
      <c r="B52" s="31"/>
      <c r="C52" s="32" t="s">
        <v>361</v>
      </c>
      <c r="D52" s="33" t="s">
        <v>1529</v>
      </c>
      <c r="E52" s="34">
        <v>5.6</v>
      </c>
      <c r="F52" s="35"/>
      <c r="G52" s="35"/>
      <c r="H52" s="41"/>
      <c r="I52" s="35"/>
      <c r="J52" s="35"/>
      <c r="K52" s="35"/>
      <c r="L52" s="35"/>
      <c r="M52" s="35"/>
      <c r="N52" s="35"/>
      <c r="O52" s="35"/>
      <c r="P52" s="35"/>
      <c r="S52" s="35">
        <v>0.55</v>
      </c>
      <c r="T52" s="35">
        <v>3</v>
      </c>
      <c r="U52" s="37" t="e">
        <f>ROUND(S52*#REF!,2)</f>
        <v>#REF!</v>
      </c>
      <c r="V52" s="12" t="e">
        <f>ROUND(T52*#REF!,2)</f>
        <v>#REF!</v>
      </c>
    </row>
    <row r="53" spans="1:22" s="36" customFormat="1" ht="15.75">
      <c r="A53" s="47" t="s">
        <v>820</v>
      </c>
      <c r="B53" s="31"/>
      <c r="C53" s="32" t="s">
        <v>362</v>
      </c>
      <c r="D53" s="33" t="s">
        <v>1532</v>
      </c>
      <c r="E53" s="34">
        <v>20</v>
      </c>
      <c r="F53" s="35"/>
      <c r="G53" s="35"/>
      <c r="H53" s="41"/>
      <c r="I53" s="41"/>
      <c r="J53" s="41"/>
      <c r="K53" s="35"/>
      <c r="L53" s="35"/>
      <c r="M53" s="35"/>
      <c r="N53" s="35"/>
      <c r="O53" s="35"/>
      <c r="P53" s="35"/>
      <c r="S53" s="42">
        <v>0</v>
      </c>
      <c r="T53" s="41">
        <v>3</v>
      </c>
      <c r="U53" s="37" t="e">
        <f>ROUND(S53*#REF!,2)</f>
        <v>#REF!</v>
      </c>
      <c r="V53" s="12" t="e">
        <f>ROUND(T53*#REF!,2)</f>
        <v>#REF!</v>
      </c>
    </row>
    <row r="54" spans="1:22" s="36" customFormat="1" ht="15.75">
      <c r="A54" s="47" t="s">
        <v>821</v>
      </c>
      <c r="B54" s="31"/>
      <c r="C54" s="32" t="s">
        <v>363</v>
      </c>
      <c r="D54" s="33" t="s">
        <v>1529</v>
      </c>
      <c r="E54" s="34">
        <v>3.7</v>
      </c>
      <c r="F54" s="35"/>
      <c r="G54" s="35"/>
      <c r="H54" s="41"/>
      <c r="I54" s="41"/>
      <c r="J54" s="41"/>
      <c r="K54" s="35"/>
      <c r="L54" s="35"/>
      <c r="M54" s="35"/>
      <c r="N54" s="35"/>
      <c r="O54" s="35"/>
      <c r="P54" s="35"/>
      <c r="S54" s="42">
        <v>0.55</v>
      </c>
      <c r="T54" s="41">
        <v>3</v>
      </c>
      <c r="U54" s="37" t="e">
        <f>ROUND(S54*#REF!,2)</f>
        <v>#REF!</v>
      </c>
      <c r="V54" s="12" t="e">
        <f>ROUND(T54*#REF!,2)</f>
        <v>#REF!</v>
      </c>
    </row>
    <row r="55" spans="1:22" s="36" customFormat="1" ht="15.75">
      <c r="A55" s="47" t="s">
        <v>822</v>
      </c>
      <c r="B55" s="31"/>
      <c r="C55" s="32" t="s">
        <v>364</v>
      </c>
      <c r="D55" s="33" t="s">
        <v>1529</v>
      </c>
      <c r="E55" s="34">
        <v>0.5</v>
      </c>
      <c r="F55" s="35"/>
      <c r="G55" s="35"/>
      <c r="H55" s="41"/>
      <c r="I55" s="80"/>
      <c r="J55" s="80"/>
      <c r="K55" s="35"/>
      <c r="L55" s="35"/>
      <c r="M55" s="80"/>
      <c r="N55" s="80"/>
      <c r="O55" s="80"/>
      <c r="P55" s="80"/>
      <c r="S55" s="81">
        <v>1</v>
      </c>
      <c r="T55" s="80">
        <v>3</v>
      </c>
      <c r="U55" s="37" t="e">
        <f>ROUND(S55*#REF!,2)</f>
        <v>#REF!</v>
      </c>
      <c r="V55" s="12" t="e">
        <f>ROUND(T55*#REF!,2)</f>
        <v>#REF!</v>
      </c>
    </row>
    <row r="56" spans="1:22" s="36" customFormat="1" ht="15.75">
      <c r="A56" s="47" t="s">
        <v>823</v>
      </c>
      <c r="B56" s="31"/>
      <c r="C56" s="32" t="s">
        <v>365</v>
      </c>
      <c r="D56" s="33" t="s">
        <v>360</v>
      </c>
      <c r="E56" s="34">
        <v>0.02</v>
      </c>
      <c r="F56" s="35"/>
      <c r="G56" s="35"/>
      <c r="H56" s="41"/>
      <c r="I56" s="80"/>
      <c r="J56" s="80"/>
      <c r="K56" s="35"/>
      <c r="L56" s="35"/>
      <c r="M56" s="80"/>
      <c r="N56" s="80"/>
      <c r="O56" s="80"/>
      <c r="P56" s="80"/>
      <c r="S56" s="81">
        <v>22</v>
      </c>
      <c r="T56" s="80">
        <v>3</v>
      </c>
      <c r="U56" s="37" t="e">
        <f>ROUND(S56*#REF!,2)</f>
        <v>#REF!</v>
      </c>
      <c r="V56" s="12" t="e">
        <f>ROUND(T56*#REF!,2)</f>
        <v>#REF!</v>
      </c>
    </row>
    <row r="57" spans="1:22" s="36" customFormat="1" ht="15.75">
      <c r="A57" s="47" t="s">
        <v>824</v>
      </c>
      <c r="B57" s="31"/>
      <c r="C57" s="32" t="s">
        <v>361</v>
      </c>
      <c r="D57" s="33" t="s">
        <v>1529</v>
      </c>
      <c r="E57" s="34">
        <v>0.45</v>
      </c>
      <c r="F57" s="35"/>
      <c r="G57" s="35"/>
      <c r="H57" s="41"/>
      <c r="I57" s="35"/>
      <c r="J57" s="35"/>
      <c r="K57" s="35"/>
      <c r="L57" s="35"/>
      <c r="M57" s="35"/>
      <c r="N57" s="35"/>
      <c r="O57" s="35"/>
      <c r="P57" s="35"/>
      <c r="S57" s="35">
        <v>0.55</v>
      </c>
      <c r="T57" s="35">
        <v>3</v>
      </c>
      <c r="U57" s="37" t="e">
        <f>ROUND(S57*#REF!,2)</f>
        <v>#REF!</v>
      </c>
      <c r="V57" s="12" t="e">
        <f>ROUND(T57*#REF!,2)</f>
        <v>#REF!</v>
      </c>
    </row>
    <row r="58" spans="1:22" s="36" customFormat="1" ht="15.75">
      <c r="A58" s="47" t="s">
        <v>825</v>
      </c>
      <c r="B58" s="31"/>
      <c r="C58" s="32" t="s">
        <v>366</v>
      </c>
      <c r="D58" s="33" t="s">
        <v>1529</v>
      </c>
      <c r="E58" s="34">
        <v>0.3</v>
      </c>
      <c r="F58" s="35"/>
      <c r="G58" s="35"/>
      <c r="H58" s="41"/>
      <c r="I58" s="41"/>
      <c r="J58" s="41"/>
      <c r="K58" s="35"/>
      <c r="L58" s="35"/>
      <c r="M58" s="35"/>
      <c r="N58" s="35"/>
      <c r="O58" s="35"/>
      <c r="P58" s="35"/>
      <c r="S58" s="42">
        <v>0.55</v>
      </c>
      <c r="T58" s="41">
        <v>3</v>
      </c>
      <c r="U58" s="37" t="e">
        <f>ROUND(S58*#REF!,2)</f>
        <v>#REF!</v>
      </c>
      <c r="V58" s="12" t="e">
        <f>ROUND(T58*#REF!,2)</f>
        <v>#REF!</v>
      </c>
    </row>
    <row r="59" spans="1:22" s="36" customFormat="1" ht="69" customHeight="1">
      <c r="A59" s="47" t="s">
        <v>826</v>
      </c>
      <c r="B59" s="31"/>
      <c r="C59" s="32" t="s">
        <v>1621</v>
      </c>
      <c r="D59" s="33" t="s">
        <v>3</v>
      </c>
      <c r="E59" s="34">
        <v>1</v>
      </c>
      <c r="F59" s="35"/>
      <c r="G59" s="35"/>
      <c r="H59" s="41"/>
      <c r="I59" s="41"/>
      <c r="J59" s="41"/>
      <c r="K59" s="35"/>
      <c r="L59" s="35"/>
      <c r="M59" s="35"/>
      <c r="N59" s="35"/>
      <c r="O59" s="35"/>
      <c r="P59" s="35"/>
      <c r="Q59" s="82"/>
      <c r="S59" s="42">
        <v>12</v>
      </c>
      <c r="T59" s="41">
        <v>3</v>
      </c>
      <c r="U59" s="37" t="e">
        <f>ROUND(S59*#REF!,2)</f>
        <v>#REF!</v>
      </c>
      <c r="V59" s="12" t="e">
        <f>ROUND(T59*#REF!,2)</f>
        <v>#REF!</v>
      </c>
    </row>
    <row r="60" spans="1:22" s="36" customFormat="1" ht="15.75">
      <c r="A60" s="47" t="s">
        <v>827</v>
      </c>
      <c r="B60" s="31"/>
      <c r="C60" s="32" t="s">
        <v>2</v>
      </c>
      <c r="D60" s="33" t="s">
        <v>314</v>
      </c>
      <c r="E60" s="34">
        <v>1</v>
      </c>
      <c r="F60" s="35"/>
      <c r="G60" s="35"/>
      <c r="H60" s="35"/>
      <c r="I60" s="35"/>
      <c r="J60" s="35"/>
      <c r="K60" s="35"/>
      <c r="L60" s="35"/>
      <c r="M60" s="35"/>
      <c r="N60" s="35"/>
      <c r="O60" s="35"/>
      <c r="P60" s="35"/>
      <c r="S60" s="35">
        <v>0</v>
      </c>
      <c r="T60" s="35">
        <v>3</v>
      </c>
      <c r="U60" s="37" t="e">
        <f>ROUND(S60*#REF!,2)</f>
        <v>#REF!</v>
      </c>
      <c r="V60" s="12" t="e">
        <f>ROUND(T60*#REF!,2)</f>
        <v>#REF!</v>
      </c>
    </row>
    <row r="61" spans="1:22" s="36" customFormat="1" ht="15.75">
      <c r="A61" s="43" t="s">
        <v>367</v>
      </c>
      <c r="B61" s="44"/>
      <c r="C61" s="45" t="s">
        <v>368</v>
      </c>
      <c r="D61" s="44"/>
      <c r="E61" s="83"/>
      <c r="F61" s="35"/>
      <c r="G61" s="35"/>
      <c r="H61" s="55"/>
      <c r="I61" s="55"/>
      <c r="J61" s="55"/>
      <c r="K61" s="55"/>
      <c r="L61" s="55"/>
      <c r="M61" s="55"/>
      <c r="N61" s="55"/>
      <c r="O61" s="55"/>
      <c r="P61" s="55"/>
      <c r="S61" s="84"/>
      <c r="T61" s="57"/>
      <c r="U61" s="37" t="e">
        <f>ROUND(S61*#REF!,2)</f>
        <v>#REF!</v>
      </c>
      <c r="V61" s="12" t="e">
        <f>ROUND(T61*#REF!,2)</f>
        <v>#REF!</v>
      </c>
    </row>
    <row r="62" spans="1:22" s="36" customFormat="1" ht="15.75">
      <c r="A62" s="47" t="s">
        <v>828</v>
      </c>
      <c r="B62" s="31"/>
      <c r="C62" s="32" t="s">
        <v>369</v>
      </c>
      <c r="D62" s="33" t="s">
        <v>3</v>
      </c>
      <c r="E62" s="79">
        <v>1</v>
      </c>
      <c r="F62" s="35"/>
      <c r="G62" s="35"/>
      <c r="H62" s="41"/>
      <c r="I62" s="41"/>
      <c r="J62" s="41"/>
      <c r="K62" s="35"/>
      <c r="L62" s="35"/>
      <c r="M62" s="35"/>
      <c r="N62" s="35"/>
      <c r="O62" s="35"/>
      <c r="P62" s="35"/>
      <c r="S62" s="42">
        <v>6</v>
      </c>
      <c r="T62" s="41">
        <v>3</v>
      </c>
      <c r="U62" s="37" t="e">
        <f>ROUND(S62*#REF!,2)</f>
        <v>#REF!</v>
      </c>
      <c r="V62" s="12" t="e">
        <f>ROUND(T62*#REF!,2)</f>
        <v>#REF!</v>
      </c>
    </row>
    <row r="63" spans="1:22" ht="15.75">
      <c r="A63" s="47" t="s">
        <v>829</v>
      </c>
      <c r="B63" s="31"/>
      <c r="C63" s="32" t="s">
        <v>370</v>
      </c>
      <c r="D63" s="33" t="s">
        <v>3</v>
      </c>
      <c r="E63" s="79">
        <v>1</v>
      </c>
      <c r="F63" s="35"/>
      <c r="G63" s="35"/>
      <c r="H63" s="41"/>
      <c r="I63" s="41"/>
      <c r="J63" s="41"/>
      <c r="K63" s="35"/>
      <c r="L63" s="35"/>
      <c r="M63" s="35"/>
      <c r="N63" s="35"/>
      <c r="O63" s="35"/>
      <c r="P63" s="35"/>
      <c r="S63" s="42">
        <v>6</v>
      </c>
      <c r="T63" s="41">
        <v>3</v>
      </c>
      <c r="U63" s="37" t="e">
        <f>ROUND(S63*#REF!,2)</f>
        <v>#REF!</v>
      </c>
      <c r="V63" s="12" t="e">
        <f>ROUND(T63*#REF!,2)</f>
        <v>#REF!</v>
      </c>
    </row>
    <row r="64" spans="1:22" s="112" customFormat="1" ht="12.75">
      <c r="A64" s="211"/>
      <c r="B64" s="212"/>
      <c r="C64" s="213" t="s">
        <v>505</v>
      </c>
      <c r="D64" s="214"/>
      <c r="E64" s="215"/>
      <c r="F64" s="70"/>
      <c r="G64" s="70"/>
      <c r="H64" s="70"/>
      <c r="I64" s="70"/>
      <c r="J64" s="70"/>
      <c r="K64" s="70"/>
      <c r="L64" s="216"/>
      <c r="M64" s="216"/>
      <c r="N64" s="216"/>
      <c r="O64" s="216"/>
      <c r="P64" s="216"/>
      <c r="S64" s="35"/>
      <c r="T64" s="35"/>
      <c r="U64" s="122"/>
      <c r="V64" s="122"/>
    </row>
    <row r="65" spans="1:22" s="112" customFormat="1" ht="12.75">
      <c r="A65" s="217"/>
      <c r="B65" s="218"/>
      <c r="C65" s="281" t="s">
        <v>1559</v>
      </c>
      <c r="D65" s="282"/>
      <c r="E65" s="282"/>
      <c r="F65" s="282"/>
      <c r="G65" s="282"/>
      <c r="H65" s="282"/>
      <c r="I65" s="282"/>
      <c r="J65" s="282"/>
      <c r="K65" s="283"/>
      <c r="L65" s="219"/>
      <c r="M65" s="219"/>
      <c r="N65" s="219"/>
      <c r="O65" s="219"/>
      <c r="P65" s="219"/>
      <c r="S65" s="3"/>
      <c r="T65" s="3"/>
      <c r="U65" s="122"/>
      <c r="V65" s="122"/>
    </row>
    <row r="66" spans="1:22" s="112" customFormat="1" ht="12.75">
      <c r="A66" s="217"/>
      <c r="B66" s="218"/>
      <c r="C66" s="281" t="s">
        <v>504</v>
      </c>
      <c r="D66" s="282"/>
      <c r="E66" s="282"/>
      <c r="F66" s="282"/>
      <c r="G66" s="282"/>
      <c r="H66" s="282"/>
      <c r="I66" s="282"/>
      <c r="J66" s="282"/>
      <c r="K66" s="283"/>
      <c r="L66" s="219"/>
      <c r="M66" s="219"/>
      <c r="N66" s="219"/>
      <c r="O66" s="219"/>
      <c r="P66" s="219"/>
      <c r="S66" s="3"/>
      <c r="T66" s="3"/>
      <c r="U66" s="122"/>
      <c r="V66" s="122"/>
    </row>
    <row r="67" spans="1:22" s="112" customFormat="1" ht="24" customHeight="1">
      <c r="A67" s="284"/>
      <c r="B67" s="284"/>
      <c r="C67" s="284"/>
      <c r="D67" s="184"/>
      <c r="E67" s="185"/>
      <c r="N67" s="112" t="s">
        <v>506</v>
      </c>
      <c r="O67" s="220"/>
      <c r="P67" s="220"/>
      <c r="S67" s="3"/>
      <c r="T67" s="3"/>
      <c r="U67" s="122"/>
      <c r="V67" s="122"/>
    </row>
    <row r="68" spans="1:22" s="112" customFormat="1" ht="12.75">
      <c r="A68" s="3"/>
      <c r="B68" s="2"/>
      <c r="C68" s="3"/>
      <c r="D68" s="3"/>
      <c r="E68" s="3"/>
      <c r="S68" s="3"/>
      <c r="T68" s="3"/>
      <c r="U68" s="122"/>
      <c r="V68" s="122"/>
    </row>
    <row r="69" spans="1:22" s="112" customFormat="1" ht="12.75">
      <c r="A69" s="3"/>
      <c r="B69" s="2"/>
      <c r="C69" s="3"/>
      <c r="D69" s="3"/>
      <c r="E69" s="3"/>
      <c r="S69" s="3"/>
      <c r="T69" s="3"/>
      <c r="U69" s="122"/>
      <c r="V69" s="122"/>
    </row>
    <row r="70" spans="1:22" s="112" customFormat="1" ht="12.75">
      <c r="A70" s="3" t="s">
        <v>507</v>
      </c>
      <c r="B70" s="2"/>
      <c r="C70" s="221"/>
      <c r="D70" s="3" t="s">
        <v>510</v>
      </c>
      <c r="E70" s="3"/>
      <c r="F70" s="220"/>
      <c r="G70" s="220"/>
      <c r="H70" s="220"/>
      <c r="I70" s="220"/>
      <c r="J70" s="220"/>
      <c r="K70" s="220"/>
      <c r="S70" s="3"/>
      <c r="T70" s="3"/>
      <c r="U70" s="122"/>
      <c r="V70" s="122"/>
    </row>
    <row r="71" spans="1:22" s="112" customFormat="1" ht="12.75">
      <c r="A71" s="3"/>
      <c r="B71" s="2"/>
      <c r="C71" s="222" t="s">
        <v>509</v>
      </c>
      <c r="D71" s="3"/>
      <c r="E71" s="3"/>
      <c r="F71" s="280" t="s">
        <v>509</v>
      </c>
      <c r="G71" s="280"/>
      <c r="H71" s="280"/>
      <c r="I71" s="280"/>
      <c r="J71" s="280"/>
      <c r="K71" s="280"/>
      <c r="S71" s="3"/>
      <c r="T71" s="3"/>
      <c r="U71" s="122"/>
      <c r="V71" s="122"/>
    </row>
    <row r="72" spans="1:22" s="112" customFormat="1" ht="12.75">
      <c r="A72" s="3"/>
      <c r="B72" s="2"/>
      <c r="C72" s="3"/>
      <c r="D72" s="3"/>
      <c r="E72" s="3"/>
      <c r="S72" s="3"/>
      <c r="T72" s="3"/>
      <c r="U72" s="122"/>
      <c r="V72" s="122"/>
    </row>
    <row r="73" spans="1:22" s="112" customFormat="1" ht="12.75">
      <c r="A73" s="3" t="s">
        <v>508</v>
      </c>
      <c r="B73" s="2"/>
      <c r="C73" s="221"/>
      <c r="D73" s="3"/>
      <c r="E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row r="168" spans="1:22" s="112" customFormat="1" ht="12.75">
      <c r="A168" s="1"/>
      <c r="B168" s="2"/>
      <c r="C168" s="3"/>
      <c r="D168" s="3"/>
      <c r="E168" s="3"/>
      <c r="F168" s="3"/>
      <c r="G168" s="3"/>
      <c r="S168" s="3"/>
      <c r="T168" s="3"/>
      <c r="U168" s="122"/>
      <c r="V168" s="122"/>
    </row>
    <row r="169" spans="1:22" s="112" customFormat="1" ht="12.75">
      <c r="A169" s="1"/>
      <c r="B169" s="2"/>
      <c r="C169" s="3"/>
      <c r="D169" s="3"/>
      <c r="E169" s="3"/>
      <c r="F169" s="3"/>
      <c r="G169" s="3"/>
      <c r="S169" s="3"/>
      <c r="T169" s="3"/>
      <c r="U169" s="122"/>
      <c r="V169" s="122"/>
    </row>
    <row r="170" spans="1:22" s="112" customFormat="1" ht="12.75">
      <c r="A170" s="1"/>
      <c r="B170" s="2"/>
      <c r="C170" s="3"/>
      <c r="D170" s="3"/>
      <c r="E170" s="3"/>
      <c r="F170" s="3"/>
      <c r="G170" s="3"/>
      <c r="S170" s="3"/>
      <c r="T170" s="3"/>
      <c r="U170" s="122"/>
      <c r="V170" s="122"/>
    </row>
    <row r="171" spans="1:22" s="112" customFormat="1" ht="12.75">
      <c r="A171" s="1"/>
      <c r="B171" s="2"/>
      <c r="C171" s="3"/>
      <c r="D171" s="3"/>
      <c r="E171" s="3"/>
      <c r="F171" s="3"/>
      <c r="G171" s="3"/>
      <c r="S171" s="3"/>
      <c r="T171" s="3"/>
      <c r="U171" s="122"/>
      <c r="V171" s="122"/>
    </row>
    <row r="172" spans="1:22" s="112" customFormat="1" ht="12.75">
      <c r="A172" s="1"/>
      <c r="B172" s="2"/>
      <c r="C172" s="3"/>
      <c r="D172" s="3"/>
      <c r="E172" s="3"/>
      <c r="F172" s="3"/>
      <c r="G172" s="3"/>
      <c r="S172" s="3"/>
      <c r="T172" s="3"/>
      <c r="U172" s="122"/>
      <c r="V172" s="122"/>
    </row>
    <row r="173" spans="1:22" s="112" customFormat="1" ht="12.75">
      <c r="A173" s="1"/>
      <c r="B173" s="2"/>
      <c r="C173" s="3"/>
      <c r="D173" s="3"/>
      <c r="E173" s="3"/>
      <c r="F173" s="3"/>
      <c r="G173" s="3"/>
      <c r="S173" s="3"/>
      <c r="T173" s="3"/>
      <c r="U173" s="122"/>
      <c r="V173" s="122"/>
    </row>
    <row r="174" spans="1:22" s="112" customFormat="1" ht="12.75">
      <c r="A174" s="1"/>
      <c r="B174" s="2"/>
      <c r="C174" s="3"/>
      <c r="D174" s="3"/>
      <c r="E174" s="3"/>
      <c r="F174" s="3"/>
      <c r="G174" s="3"/>
      <c r="S174" s="3"/>
      <c r="T174" s="3"/>
      <c r="U174" s="122"/>
      <c r="V174" s="122"/>
    </row>
    <row r="175" spans="1:22" s="112" customFormat="1" ht="12.75">
      <c r="A175" s="1"/>
      <c r="B175" s="2"/>
      <c r="C175" s="3"/>
      <c r="D175" s="3"/>
      <c r="E175" s="3"/>
      <c r="F175" s="3"/>
      <c r="G175" s="3"/>
      <c r="S175" s="3"/>
      <c r="T175" s="3"/>
      <c r="U175" s="122"/>
      <c r="V175" s="122"/>
    </row>
    <row r="176" spans="1:22" s="112" customFormat="1" ht="12.75">
      <c r="A176" s="1"/>
      <c r="B176" s="2"/>
      <c r="C176" s="3"/>
      <c r="D176" s="3"/>
      <c r="E176" s="3"/>
      <c r="F176" s="3"/>
      <c r="G176" s="3"/>
      <c r="S176" s="3"/>
      <c r="T176" s="3"/>
      <c r="U176" s="122"/>
      <c r="V176" s="122"/>
    </row>
    <row r="177" spans="1:22" s="112" customFormat="1" ht="12.75">
      <c r="A177" s="1"/>
      <c r="B177" s="2"/>
      <c r="C177" s="3"/>
      <c r="D177" s="3"/>
      <c r="E177" s="3"/>
      <c r="F177" s="3"/>
      <c r="G177" s="3"/>
      <c r="S177" s="3"/>
      <c r="T177" s="3"/>
      <c r="U177" s="122"/>
      <c r="V177" s="122"/>
    </row>
    <row r="178" spans="1:22" s="112" customFormat="1" ht="12.75">
      <c r="A178" s="1"/>
      <c r="B178" s="2"/>
      <c r="C178" s="3"/>
      <c r="D178" s="3"/>
      <c r="E178" s="3"/>
      <c r="F178" s="3"/>
      <c r="G178" s="3"/>
      <c r="S178" s="3"/>
      <c r="T178" s="3"/>
      <c r="U178" s="122"/>
      <c r="V178" s="122"/>
    </row>
    <row r="179" spans="1:22" s="112" customFormat="1" ht="12.75">
      <c r="A179" s="1"/>
      <c r="B179" s="2"/>
      <c r="C179" s="3"/>
      <c r="D179" s="3"/>
      <c r="E179" s="3"/>
      <c r="F179" s="3"/>
      <c r="G179" s="3"/>
      <c r="S179" s="3"/>
      <c r="T179" s="3"/>
      <c r="U179" s="122"/>
      <c r="V179" s="122"/>
    </row>
    <row r="180" spans="1:22" s="112" customFormat="1" ht="12.75">
      <c r="A180" s="1"/>
      <c r="B180" s="2"/>
      <c r="C180" s="3"/>
      <c r="D180" s="3"/>
      <c r="E180" s="3"/>
      <c r="F180" s="3"/>
      <c r="G180" s="3"/>
      <c r="S180" s="3"/>
      <c r="T180" s="3"/>
      <c r="U180" s="122"/>
      <c r="V180" s="122"/>
    </row>
    <row r="181" spans="1:22" s="112" customFormat="1" ht="12.75">
      <c r="A181" s="1"/>
      <c r="B181" s="2"/>
      <c r="C181" s="3"/>
      <c r="D181" s="3"/>
      <c r="E181" s="3"/>
      <c r="F181" s="3"/>
      <c r="G181" s="3"/>
      <c r="S181" s="3"/>
      <c r="T181" s="3"/>
      <c r="U181" s="122"/>
      <c r="V181" s="122"/>
    </row>
    <row r="182" spans="1:22" s="112" customFormat="1" ht="12.75">
      <c r="A182" s="1"/>
      <c r="B182" s="2"/>
      <c r="C182" s="3"/>
      <c r="D182" s="3"/>
      <c r="E182" s="3"/>
      <c r="F182" s="3"/>
      <c r="G182" s="3"/>
      <c r="S182" s="3"/>
      <c r="T182" s="3"/>
      <c r="U182" s="122"/>
      <c r="V182" s="122"/>
    </row>
    <row r="183" spans="1:22" s="112" customFormat="1" ht="12.75">
      <c r="A183" s="1"/>
      <c r="B183" s="2"/>
      <c r="C183" s="3"/>
      <c r="D183" s="3"/>
      <c r="E183" s="3"/>
      <c r="F183" s="3"/>
      <c r="G183" s="3"/>
      <c r="S183" s="3"/>
      <c r="T183" s="3"/>
      <c r="U183" s="122"/>
      <c r="V183" s="122"/>
    </row>
    <row r="184" spans="1:22" s="112" customFormat="1" ht="12.75">
      <c r="A184" s="1"/>
      <c r="B184" s="2"/>
      <c r="C184" s="3"/>
      <c r="D184" s="3"/>
      <c r="E184" s="3"/>
      <c r="F184" s="3"/>
      <c r="G184" s="3"/>
      <c r="S184" s="3"/>
      <c r="T184" s="3"/>
      <c r="U184" s="122"/>
      <c r="V184" s="122"/>
    </row>
    <row r="185" spans="1:22" s="112" customFormat="1" ht="12.75">
      <c r="A185" s="1"/>
      <c r="B185" s="2"/>
      <c r="C185" s="3"/>
      <c r="D185" s="3"/>
      <c r="E185" s="3"/>
      <c r="F185" s="3"/>
      <c r="G185" s="3"/>
      <c r="S185" s="3"/>
      <c r="T185" s="3"/>
      <c r="U185" s="122"/>
      <c r="V185" s="122"/>
    </row>
    <row r="186" spans="1:22" s="112" customFormat="1" ht="12.75">
      <c r="A186" s="1"/>
      <c r="B186" s="2"/>
      <c r="C186" s="3"/>
      <c r="D186" s="3"/>
      <c r="E186" s="3"/>
      <c r="F186" s="3"/>
      <c r="G186" s="3"/>
      <c r="S186" s="3"/>
      <c r="T186" s="3"/>
      <c r="U186" s="122"/>
      <c r="V186" s="122"/>
    </row>
    <row r="187" spans="1:22" s="112" customFormat="1" ht="12.75">
      <c r="A187" s="1"/>
      <c r="B187" s="2"/>
      <c r="C187" s="3"/>
      <c r="D187" s="3"/>
      <c r="E187" s="3"/>
      <c r="F187" s="3"/>
      <c r="G187" s="3"/>
      <c r="S187" s="3"/>
      <c r="T187" s="3"/>
      <c r="U187" s="122"/>
      <c r="V187" s="122"/>
    </row>
    <row r="188" spans="1:22" s="112" customFormat="1" ht="12.75">
      <c r="A188" s="1"/>
      <c r="B188" s="2"/>
      <c r="C188" s="3"/>
      <c r="D188" s="3"/>
      <c r="E188" s="3"/>
      <c r="F188" s="3"/>
      <c r="G188" s="3"/>
      <c r="S188" s="3"/>
      <c r="T188" s="3"/>
      <c r="U188" s="122"/>
      <c r="V188" s="122"/>
    </row>
    <row r="189" spans="1:22" s="112" customFormat="1" ht="12.75">
      <c r="A189" s="1"/>
      <c r="B189" s="2"/>
      <c r="C189" s="3"/>
      <c r="D189" s="3"/>
      <c r="E189" s="3"/>
      <c r="F189" s="3"/>
      <c r="G189" s="3"/>
      <c r="S189" s="3"/>
      <c r="T189" s="3"/>
      <c r="U189" s="122"/>
      <c r="V189" s="122"/>
    </row>
    <row r="190" spans="1:22" s="112" customFormat="1" ht="12.75">
      <c r="A190" s="1"/>
      <c r="B190" s="2"/>
      <c r="C190" s="3"/>
      <c r="D190" s="3"/>
      <c r="E190" s="3"/>
      <c r="F190" s="3"/>
      <c r="G190" s="3"/>
      <c r="S190" s="3"/>
      <c r="T190" s="3"/>
      <c r="U190" s="122"/>
      <c r="V190" s="122"/>
    </row>
    <row r="191" spans="1:22" s="112" customFormat="1" ht="12.75">
      <c r="A191" s="1"/>
      <c r="B191" s="2"/>
      <c r="C191" s="3"/>
      <c r="D191" s="3"/>
      <c r="E191" s="3"/>
      <c r="F191" s="3"/>
      <c r="G191" s="3"/>
      <c r="S191" s="3"/>
      <c r="T191" s="3"/>
      <c r="U191" s="122"/>
      <c r="V191" s="122"/>
    </row>
  </sheetData>
  <sheetProtection/>
  <mergeCells count="21">
    <mergeCell ref="A1:P1"/>
    <mergeCell ref="A3:P3"/>
    <mergeCell ref="A4:P4"/>
    <mergeCell ref="A5:G5"/>
    <mergeCell ref="A6:E6"/>
    <mergeCell ref="A7:P7"/>
    <mergeCell ref="U11:V11"/>
    <mergeCell ref="J9:P9"/>
    <mergeCell ref="A11:A12"/>
    <mergeCell ref="B11:B12"/>
    <mergeCell ref="C11:C12"/>
    <mergeCell ref="D11:D12"/>
    <mergeCell ref="E11:E12"/>
    <mergeCell ref="F11:K11"/>
    <mergeCell ref="L11:P11"/>
    <mergeCell ref="C66:K66"/>
    <mergeCell ref="A67:C67"/>
    <mergeCell ref="F71:K71"/>
    <mergeCell ref="A2:P2"/>
    <mergeCell ref="C65:K65"/>
    <mergeCell ref="S11:T11"/>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V184"/>
  <sheetViews>
    <sheetView zoomScalePageLayoutView="0" workbookViewId="0" topLeftCell="A1">
      <selection activeCell="C62" sqref="C62"/>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2" t="s">
        <v>1657</v>
      </c>
      <c r="B1" s="292"/>
      <c r="C1" s="292"/>
      <c r="D1" s="292"/>
      <c r="E1" s="292"/>
      <c r="F1" s="292"/>
      <c r="G1" s="292"/>
      <c r="H1" s="291"/>
      <c r="I1" s="291"/>
      <c r="J1" s="291"/>
      <c r="K1" s="291"/>
      <c r="L1" s="291"/>
      <c r="M1" s="291"/>
      <c r="N1" s="291"/>
      <c r="O1" s="291"/>
      <c r="P1" s="291"/>
      <c r="U1" s="6"/>
      <c r="V1" s="6"/>
    </row>
    <row r="2" spans="1:22" s="5" customFormat="1" ht="24" customHeight="1">
      <c r="A2" s="288" t="s">
        <v>1658</v>
      </c>
      <c r="B2" s="289"/>
      <c r="C2" s="289"/>
      <c r="D2" s="289"/>
      <c r="E2" s="289"/>
      <c r="F2" s="289"/>
      <c r="G2" s="289"/>
      <c r="H2" s="289"/>
      <c r="I2" s="289"/>
      <c r="J2" s="289"/>
      <c r="K2" s="289"/>
      <c r="L2" s="289"/>
      <c r="M2" s="289"/>
      <c r="N2" s="289"/>
      <c r="O2" s="289"/>
      <c r="P2" s="289"/>
      <c r="S2" s="7"/>
      <c r="T2" s="8"/>
      <c r="U2" s="6"/>
      <c r="V2" s="6"/>
    </row>
    <row r="3" spans="1:22" s="9" customFormat="1" ht="15.75" customHeight="1">
      <c r="A3" s="290" t="s">
        <v>1498</v>
      </c>
      <c r="B3" s="290"/>
      <c r="C3" s="290"/>
      <c r="D3" s="290"/>
      <c r="E3" s="290"/>
      <c r="F3" s="290"/>
      <c r="G3" s="290"/>
      <c r="H3" s="307"/>
      <c r="I3" s="307"/>
      <c r="J3" s="307"/>
      <c r="K3" s="307"/>
      <c r="L3" s="307"/>
      <c r="M3" s="307"/>
      <c r="N3" s="307"/>
      <c r="O3" s="307"/>
      <c r="P3" s="307"/>
      <c r="U3" s="10"/>
      <c r="V3" s="10"/>
    </row>
    <row r="4" spans="1:22" s="9" customFormat="1" ht="17.25" customHeight="1">
      <c r="A4" s="290" t="s">
        <v>1499</v>
      </c>
      <c r="B4" s="290"/>
      <c r="C4" s="290"/>
      <c r="D4" s="290"/>
      <c r="E4" s="290"/>
      <c r="F4" s="290"/>
      <c r="G4" s="290"/>
      <c r="H4" s="291"/>
      <c r="I4" s="291"/>
      <c r="J4" s="291"/>
      <c r="K4" s="291"/>
      <c r="L4" s="291"/>
      <c r="M4" s="291"/>
      <c r="N4" s="291"/>
      <c r="O4" s="291"/>
      <c r="P4" s="291"/>
      <c r="U4" s="10"/>
      <c r="V4" s="10"/>
    </row>
    <row r="5" spans="1:22" s="11" customFormat="1" ht="15" customHeight="1">
      <c r="A5" s="285" t="s">
        <v>1500</v>
      </c>
      <c r="B5" s="285"/>
      <c r="C5" s="285"/>
      <c r="D5" s="285"/>
      <c r="E5" s="285"/>
      <c r="F5" s="285"/>
      <c r="G5" s="285"/>
      <c r="U5" s="12"/>
      <c r="V5" s="12"/>
    </row>
    <row r="6" spans="1:22" s="11" customFormat="1" ht="15" customHeight="1">
      <c r="A6" s="285" t="s">
        <v>1567</v>
      </c>
      <c r="B6" s="285"/>
      <c r="C6" s="285"/>
      <c r="D6" s="285"/>
      <c r="E6" s="285"/>
      <c r="U6" s="10"/>
      <c r="V6" s="10"/>
    </row>
    <row r="7" spans="1:22" s="11" customFormat="1" ht="16.5" customHeight="1">
      <c r="A7" s="285" t="s">
        <v>1610</v>
      </c>
      <c r="B7" s="285"/>
      <c r="C7" s="285"/>
      <c r="D7" s="285"/>
      <c r="E7" s="285"/>
      <c r="F7" s="285"/>
      <c r="G7" s="285"/>
      <c r="H7" s="300"/>
      <c r="I7" s="300"/>
      <c r="J7" s="300"/>
      <c r="K7" s="300"/>
      <c r="L7" s="300"/>
      <c r="M7" s="300"/>
      <c r="N7" s="300"/>
      <c r="O7" s="300"/>
      <c r="P7" s="300"/>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294" t="s">
        <v>1571</v>
      </c>
      <c r="K9" s="295"/>
      <c r="L9" s="295"/>
      <c r="M9" s="295"/>
      <c r="N9" s="295"/>
      <c r="O9" s="295"/>
      <c r="P9" s="295"/>
      <c r="S9" s="15"/>
      <c r="T9" s="15"/>
      <c r="U9" s="18"/>
      <c r="V9" s="18"/>
    </row>
    <row r="11" spans="1:22" ht="13.5" customHeight="1">
      <c r="A11" s="301" t="s">
        <v>1501</v>
      </c>
      <c r="B11" s="303" t="s">
        <v>1502</v>
      </c>
      <c r="C11" s="305" t="s">
        <v>1503</v>
      </c>
      <c r="D11" s="303" t="s">
        <v>1504</v>
      </c>
      <c r="E11" s="286" t="s">
        <v>1505</v>
      </c>
      <c r="F11" s="296" t="s">
        <v>1506</v>
      </c>
      <c r="G11" s="296"/>
      <c r="H11" s="296"/>
      <c r="I11" s="296"/>
      <c r="J11" s="296"/>
      <c r="K11" s="296"/>
      <c r="L11" s="297" t="s">
        <v>1507</v>
      </c>
      <c r="M11" s="297"/>
      <c r="N11" s="297"/>
      <c r="O11" s="297"/>
      <c r="P11" s="297"/>
      <c r="S11" s="298" t="s">
        <v>1508</v>
      </c>
      <c r="T11" s="298"/>
      <c r="U11" s="299" t="s">
        <v>1509</v>
      </c>
      <c r="V11" s="299"/>
    </row>
    <row r="12" spans="1:20" ht="92.25">
      <c r="A12" s="302"/>
      <c r="B12" s="304"/>
      <c r="C12" s="306"/>
      <c r="D12" s="304"/>
      <c r="E12" s="287"/>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s="76" customFormat="1" ht="15.75">
      <c r="A14" s="43" t="s">
        <v>371</v>
      </c>
      <c r="B14" s="44"/>
      <c r="C14" s="45" t="s">
        <v>303</v>
      </c>
      <c r="D14" s="44"/>
      <c r="E14" s="46"/>
      <c r="F14" s="44"/>
      <c r="G14" s="57"/>
      <c r="H14" s="55"/>
      <c r="I14" s="55"/>
      <c r="J14" s="55"/>
      <c r="K14" s="55"/>
      <c r="L14" s="55"/>
      <c r="M14" s="55"/>
      <c r="N14" s="55"/>
      <c r="O14" s="55"/>
      <c r="P14" s="55"/>
      <c r="S14" s="44"/>
      <c r="T14" s="57"/>
      <c r="U14" s="37"/>
      <c r="V14" s="12"/>
    </row>
    <row r="15" spans="1:22" s="76" customFormat="1" ht="76.5">
      <c r="A15" s="47" t="s">
        <v>775</v>
      </c>
      <c r="B15" s="31"/>
      <c r="C15" s="32" t="s">
        <v>372</v>
      </c>
      <c r="D15" s="33" t="s">
        <v>3</v>
      </c>
      <c r="E15" s="34">
        <v>3</v>
      </c>
      <c r="F15" s="35"/>
      <c r="G15" s="35"/>
      <c r="H15" s="35"/>
      <c r="I15" s="41"/>
      <c r="J15" s="41"/>
      <c r="K15" s="35"/>
      <c r="L15" s="35"/>
      <c r="M15" s="35"/>
      <c r="N15" s="35"/>
      <c r="O15" s="35"/>
      <c r="P15" s="35"/>
      <c r="S15" s="42">
        <v>5</v>
      </c>
      <c r="T15" s="41">
        <v>3</v>
      </c>
      <c r="U15" s="37" t="e">
        <f>ROUND(S15*#REF!,2)</f>
        <v>#REF!</v>
      </c>
      <c r="V15" s="12" t="e">
        <f>ROUND(T15*#REF!,2)</f>
        <v>#REF!</v>
      </c>
    </row>
    <row r="16" spans="1:22" s="36" customFormat="1" ht="76.5">
      <c r="A16" s="47" t="s">
        <v>830</v>
      </c>
      <c r="B16" s="31"/>
      <c r="C16" s="32" t="s">
        <v>373</v>
      </c>
      <c r="D16" s="33" t="s">
        <v>3</v>
      </c>
      <c r="E16" s="34">
        <v>8</v>
      </c>
      <c r="F16" s="35"/>
      <c r="G16" s="35"/>
      <c r="H16" s="35"/>
      <c r="I16" s="41"/>
      <c r="J16" s="41"/>
      <c r="K16" s="35"/>
      <c r="L16" s="35"/>
      <c r="M16" s="35"/>
      <c r="N16" s="35"/>
      <c r="O16" s="35"/>
      <c r="P16" s="35"/>
      <c r="S16" s="42">
        <v>5.5</v>
      </c>
      <c r="T16" s="41">
        <v>3</v>
      </c>
      <c r="U16" s="37" t="e">
        <f>ROUND(S16*#REF!,2)</f>
        <v>#REF!</v>
      </c>
      <c r="V16" s="12" t="e">
        <f>ROUND(T16*#REF!,2)</f>
        <v>#REF!</v>
      </c>
    </row>
    <row r="17" spans="1:22" s="36" customFormat="1" ht="29.25" customHeight="1">
      <c r="A17" s="47" t="s">
        <v>831</v>
      </c>
      <c r="B17" s="31"/>
      <c r="C17" s="32" t="s">
        <v>374</v>
      </c>
      <c r="D17" s="33" t="s">
        <v>1524</v>
      </c>
      <c r="E17" s="34">
        <v>23</v>
      </c>
      <c r="F17" s="35"/>
      <c r="G17" s="35"/>
      <c r="H17" s="35"/>
      <c r="I17" s="35"/>
      <c r="J17" s="35"/>
      <c r="K17" s="35"/>
      <c r="L17" s="35"/>
      <c r="M17" s="35"/>
      <c r="N17" s="35"/>
      <c r="O17" s="35"/>
      <c r="P17" s="35"/>
      <c r="S17" s="35">
        <v>1.2</v>
      </c>
      <c r="T17" s="35">
        <v>3</v>
      </c>
      <c r="U17" s="37" t="e">
        <f>ROUND(S17*#REF!,2)</f>
        <v>#REF!</v>
      </c>
      <c r="V17" s="12" t="e">
        <f>ROUND(T17*#REF!,2)</f>
        <v>#REF!</v>
      </c>
    </row>
    <row r="18" spans="1:22" s="36" customFormat="1" ht="29.25" customHeight="1">
      <c r="A18" s="47" t="s">
        <v>832</v>
      </c>
      <c r="B18" s="31"/>
      <c r="C18" s="32" t="s">
        <v>335</v>
      </c>
      <c r="D18" s="33" t="s">
        <v>1524</v>
      </c>
      <c r="E18" s="34">
        <v>16.5</v>
      </c>
      <c r="F18" s="35"/>
      <c r="G18" s="35"/>
      <c r="H18" s="35"/>
      <c r="I18" s="35"/>
      <c r="J18" s="35"/>
      <c r="K18" s="35"/>
      <c r="L18" s="35"/>
      <c r="M18" s="35"/>
      <c r="N18" s="35"/>
      <c r="O18" s="35"/>
      <c r="P18" s="35"/>
      <c r="S18" s="35">
        <v>1.2</v>
      </c>
      <c r="T18" s="35">
        <v>3</v>
      </c>
      <c r="U18" s="37" t="e">
        <f>ROUND(S18*#REF!,2)</f>
        <v>#REF!</v>
      </c>
      <c r="V18" s="12" t="e">
        <f>ROUND(T18*#REF!,2)</f>
        <v>#REF!</v>
      </c>
    </row>
    <row r="19" spans="1:22" s="36" customFormat="1" ht="29.25" customHeight="1">
      <c r="A19" s="47" t="s">
        <v>833</v>
      </c>
      <c r="B19" s="31"/>
      <c r="C19" s="32" t="s">
        <v>306</v>
      </c>
      <c r="D19" s="33" t="s">
        <v>1524</v>
      </c>
      <c r="E19" s="34">
        <v>141</v>
      </c>
      <c r="F19" s="35"/>
      <c r="G19" s="35"/>
      <c r="H19" s="35"/>
      <c r="I19" s="35"/>
      <c r="J19" s="35"/>
      <c r="K19" s="35"/>
      <c r="L19" s="35"/>
      <c r="M19" s="35"/>
      <c r="N19" s="35"/>
      <c r="O19" s="35"/>
      <c r="P19" s="35"/>
      <c r="S19" s="35">
        <v>1.5</v>
      </c>
      <c r="T19" s="35">
        <v>3</v>
      </c>
      <c r="U19" s="37" t="e">
        <f>ROUND(S19*#REF!,2)</f>
        <v>#REF!</v>
      </c>
      <c r="V19" s="12" t="e">
        <f>ROUND(T19*#REF!,2)</f>
        <v>#REF!</v>
      </c>
    </row>
    <row r="20" spans="1:22" s="36" customFormat="1" ht="29.25" customHeight="1">
      <c r="A20" s="47" t="s">
        <v>834</v>
      </c>
      <c r="B20" s="31"/>
      <c r="C20" s="32" t="s">
        <v>375</v>
      </c>
      <c r="D20" s="33" t="s">
        <v>1524</v>
      </c>
      <c r="E20" s="34">
        <v>67</v>
      </c>
      <c r="F20" s="35"/>
      <c r="G20" s="35"/>
      <c r="H20" s="35"/>
      <c r="I20" s="35"/>
      <c r="J20" s="35"/>
      <c r="K20" s="35"/>
      <c r="L20" s="35"/>
      <c r="M20" s="35"/>
      <c r="N20" s="35"/>
      <c r="O20" s="35"/>
      <c r="P20" s="35"/>
      <c r="S20" s="35">
        <v>1.5</v>
      </c>
      <c r="T20" s="35">
        <v>3</v>
      </c>
      <c r="U20" s="37" t="e">
        <f>ROUND(S20*#REF!,2)</f>
        <v>#REF!</v>
      </c>
      <c r="V20" s="12" t="e">
        <f>ROUND(T20*#REF!,2)</f>
        <v>#REF!</v>
      </c>
    </row>
    <row r="21" spans="1:22" s="36" customFormat="1" ht="29.25" customHeight="1">
      <c r="A21" s="47" t="s">
        <v>835</v>
      </c>
      <c r="B21" s="31"/>
      <c r="C21" s="32" t="s">
        <v>376</v>
      </c>
      <c r="D21" s="33" t="s">
        <v>1524</v>
      </c>
      <c r="E21" s="34">
        <v>77.5</v>
      </c>
      <c r="F21" s="35"/>
      <c r="G21" s="35"/>
      <c r="H21" s="35"/>
      <c r="I21" s="35"/>
      <c r="J21" s="35"/>
      <c r="K21" s="35"/>
      <c r="L21" s="35"/>
      <c r="M21" s="35"/>
      <c r="N21" s="35"/>
      <c r="O21" s="35"/>
      <c r="P21" s="35"/>
      <c r="S21" s="35">
        <v>1.5</v>
      </c>
      <c r="T21" s="35">
        <v>3</v>
      </c>
      <c r="U21" s="37" t="e">
        <f>ROUND(S21*#REF!,2)</f>
        <v>#REF!</v>
      </c>
      <c r="V21" s="12" t="e">
        <f>ROUND(T21*#REF!,2)</f>
        <v>#REF!</v>
      </c>
    </row>
    <row r="22" spans="1:22" s="36" customFormat="1" ht="29.25" customHeight="1">
      <c r="A22" s="47" t="s">
        <v>836</v>
      </c>
      <c r="B22" s="31"/>
      <c r="C22" s="32" t="s">
        <v>377</v>
      </c>
      <c r="D22" s="33" t="s">
        <v>1524</v>
      </c>
      <c r="E22" s="34">
        <v>136</v>
      </c>
      <c r="F22" s="35"/>
      <c r="G22" s="35"/>
      <c r="H22" s="35"/>
      <c r="I22" s="35"/>
      <c r="J22" s="35"/>
      <c r="K22" s="35"/>
      <c r="L22" s="35"/>
      <c r="M22" s="35"/>
      <c r="N22" s="35"/>
      <c r="O22" s="35"/>
      <c r="P22" s="35"/>
      <c r="S22" s="35">
        <v>2.2</v>
      </c>
      <c r="T22" s="35">
        <v>3</v>
      </c>
      <c r="U22" s="37" t="e">
        <f>ROUND(S22*#REF!,2)</f>
        <v>#REF!</v>
      </c>
      <c r="V22" s="12" t="e">
        <f>ROUND(T22*#REF!,2)</f>
        <v>#REF!</v>
      </c>
    </row>
    <row r="23" spans="1:22" ht="29.25" customHeight="1">
      <c r="A23" s="47" t="s">
        <v>837</v>
      </c>
      <c r="B23" s="31"/>
      <c r="C23" s="32" t="s">
        <v>378</v>
      </c>
      <c r="D23" s="33" t="s">
        <v>1524</v>
      </c>
      <c r="E23" s="34">
        <v>90</v>
      </c>
      <c r="F23" s="35"/>
      <c r="G23" s="35"/>
      <c r="H23" s="35"/>
      <c r="I23" s="35"/>
      <c r="J23" s="35"/>
      <c r="K23" s="35"/>
      <c r="L23" s="35"/>
      <c r="M23" s="35"/>
      <c r="N23" s="35"/>
      <c r="O23" s="35"/>
      <c r="P23" s="35"/>
      <c r="S23" s="35">
        <v>3</v>
      </c>
      <c r="T23" s="35">
        <v>3</v>
      </c>
      <c r="U23" s="37" t="e">
        <f>ROUND(S23*#REF!,2)</f>
        <v>#REF!</v>
      </c>
      <c r="V23" s="12" t="e">
        <f>ROUND(T23*#REF!,2)</f>
        <v>#REF!</v>
      </c>
    </row>
    <row r="24" spans="1:22" s="36" customFormat="1" ht="42.75" customHeight="1">
      <c r="A24" s="47" t="s">
        <v>838</v>
      </c>
      <c r="B24" s="31"/>
      <c r="C24" s="32" t="s">
        <v>1528</v>
      </c>
      <c r="D24" s="33" t="s">
        <v>1529</v>
      </c>
      <c r="E24" s="34">
        <v>202</v>
      </c>
      <c r="F24" s="35"/>
      <c r="G24" s="35"/>
      <c r="H24" s="35"/>
      <c r="I24" s="35"/>
      <c r="J24" s="35"/>
      <c r="K24" s="35"/>
      <c r="L24" s="35"/>
      <c r="M24" s="35"/>
      <c r="N24" s="35"/>
      <c r="O24" s="35"/>
      <c r="P24" s="35"/>
      <c r="S24" s="35">
        <v>0.5</v>
      </c>
      <c r="T24" s="35">
        <v>3</v>
      </c>
      <c r="U24" s="37" t="e">
        <f>ROUND(S24*#REF!,2)</f>
        <v>#REF!</v>
      </c>
      <c r="V24" s="12" t="e">
        <f>ROUND(T24*#REF!,2)</f>
        <v>#REF!</v>
      </c>
    </row>
    <row r="25" spans="1:22" s="36" customFormat="1" ht="42.75" customHeight="1">
      <c r="A25" s="47" t="s">
        <v>839</v>
      </c>
      <c r="B25" s="58"/>
      <c r="C25" s="59" t="s">
        <v>307</v>
      </c>
      <c r="D25" s="60" t="s">
        <v>1532</v>
      </c>
      <c r="E25" s="61">
        <v>1</v>
      </c>
      <c r="F25" s="35"/>
      <c r="G25" s="35"/>
      <c r="H25" s="35"/>
      <c r="I25" s="35"/>
      <c r="J25" s="35"/>
      <c r="K25" s="35"/>
      <c r="L25" s="35"/>
      <c r="M25" s="35"/>
      <c r="N25" s="35"/>
      <c r="O25" s="35"/>
      <c r="P25" s="35"/>
      <c r="S25" s="35">
        <v>6</v>
      </c>
      <c r="T25" s="35">
        <v>3</v>
      </c>
      <c r="U25" s="37" t="e">
        <f>ROUND(S25*#REF!,2)</f>
        <v>#REF!</v>
      </c>
      <c r="V25" s="12" t="e">
        <f>ROUND(T25*#REF!,2)</f>
        <v>#REF!</v>
      </c>
    </row>
    <row r="26" spans="1:22" s="36" customFormat="1" ht="42.75" customHeight="1">
      <c r="A26" s="47" t="s">
        <v>840</v>
      </c>
      <c r="B26" s="58"/>
      <c r="C26" s="59" t="s">
        <v>379</v>
      </c>
      <c r="D26" s="60" t="s">
        <v>1532</v>
      </c>
      <c r="E26" s="61">
        <v>2</v>
      </c>
      <c r="F26" s="35"/>
      <c r="G26" s="35"/>
      <c r="H26" s="35"/>
      <c r="I26" s="35"/>
      <c r="J26" s="35"/>
      <c r="K26" s="35"/>
      <c r="L26" s="35"/>
      <c r="M26" s="35"/>
      <c r="N26" s="35"/>
      <c r="O26" s="35"/>
      <c r="P26" s="35"/>
      <c r="S26" s="35">
        <v>7</v>
      </c>
      <c r="T26" s="35">
        <v>3</v>
      </c>
      <c r="U26" s="37" t="e">
        <f>ROUND(S26*#REF!,2)</f>
        <v>#REF!</v>
      </c>
      <c r="V26" s="12" t="e">
        <f>ROUND(T26*#REF!,2)</f>
        <v>#REF!</v>
      </c>
    </row>
    <row r="27" spans="1:22" s="36" customFormat="1" ht="45" customHeight="1">
      <c r="A27" s="47" t="s">
        <v>841</v>
      </c>
      <c r="B27" s="58"/>
      <c r="C27" s="59" t="s">
        <v>380</v>
      </c>
      <c r="D27" s="60" t="s">
        <v>1532</v>
      </c>
      <c r="E27" s="61">
        <v>5</v>
      </c>
      <c r="F27" s="35"/>
      <c r="G27" s="35"/>
      <c r="H27" s="35"/>
      <c r="I27" s="41"/>
      <c r="J27" s="41"/>
      <c r="K27" s="35"/>
      <c r="L27" s="35"/>
      <c r="M27" s="35"/>
      <c r="N27" s="35"/>
      <c r="O27" s="35"/>
      <c r="P27" s="35"/>
      <c r="S27" s="42">
        <v>6</v>
      </c>
      <c r="T27" s="35">
        <v>3</v>
      </c>
      <c r="U27" s="37" t="e">
        <f>ROUND(S27*#REF!,2)</f>
        <v>#REF!</v>
      </c>
      <c r="V27" s="12" t="e">
        <f>ROUND(T27*#REF!,2)</f>
        <v>#REF!</v>
      </c>
    </row>
    <row r="28" spans="1:22" s="36" customFormat="1" ht="45" customHeight="1">
      <c r="A28" s="47" t="s">
        <v>842</v>
      </c>
      <c r="B28" s="58"/>
      <c r="C28" s="59" t="s">
        <v>381</v>
      </c>
      <c r="D28" s="60" t="s">
        <v>1532</v>
      </c>
      <c r="E28" s="61">
        <v>3</v>
      </c>
      <c r="F28" s="35"/>
      <c r="G28" s="35"/>
      <c r="H28" s="35"/>
      <c r="I28" s="41"/>
      <c r="J28" s="41"/>
      <c r="K28" s="35"/>
      <c r="L28" s="35"/>
      <c r="M28" s="35"/>
      <c r="N28" s="35"/>
      <c r="O28" s="35"/>
      <c r="P28" s="35"/>
      <c r="S28" s="42">
        <v>7</v>
      </c>
      <c r="T28" s="35">
        <v>3</v>
      </c>
      <c r="U28" s="37" t="e">
        <f>ROUND(S28*#REF!,2)</f>
        <v>#REF!</v>
      </c>
      <c r="V28" s="12" t="e">
        <f>ROUND(T28*#REF!,2)</f>
        <v>#REF!</v>
      </c>
    </row>
    <row r="29" spans="1:22" s="36" customFormat="1" ht="33.75" customHeight="1">
      <c r="A29" s="47" t="s">
        <v>843</v>
      </c>
      <c r="B29" s="31"/>
      <c r="C29" s="32" t="s">
        <v>382</v>
      </c>
      <c r="D29" s="33" t="s">
        <v>1532</v>
      </c>
      <c r="E29" s="34">
        <v>1</v>
      </c>
      <c r="F29" s="35"/>
      <c r="G29" s="35"/>
      <c r="H29" s="41"/>
      <c r="I29" s="41"/>
      <c r="J29" s="41"/>
      <c r="K29" s="35"/>
      <c r="L29" s="35"/>
      <c r="M29" s="35"/>
      <c r="N29" s="35"/>
      <c r="O29" s="35"/>
      <c r="P29" s="35"/>
      <c r="S29" s="42">
        <v>1.8</v>
      </c>
      <c r="T29" s="35">
        <v>3</v>
      </c>
      <c r="U29" s="37" t="e">
        <f>ROUND(S29*#REF!,2)</f>
        <v>#REF!</v>
      </c>
      <c r="V29" s="12" t="e">
        <f>ROUND(T29*#REF!,2)</f>
        <v>#REF!</v>
      </c>
    </row>
    <row r="30" spans="1:22" s="36" customFormat="1" ht="33.75" customHeight="1">
      <c r="A30" s="47" t="s">
        <v>844</v>
      </c>
      <c r="B30" s="31"/>
      <c r="C30" s="32" t="s">
        <v>308</v>
      </c>
      <c r="D30" s="33" t="s">
        <v>1532</v>
      </c>
      <c r="E30" s="34">
        <v>1</v>
      </c>
      <c r="F30" s="35"/>
      <c r="G30" s="35"/>
      <c r="H30" s="35"/>
      <c r="I30" s="41"/>
      <c r="J30" s="41"/>
      <c r="K30" s="35"/>
      <c r="L30" s="35"/>
      <c r="M30" s="35"/>
      <c r="N30" s="35"/>
      <c r="O30" s="35"/>
      <c r="P30" s="35"/>
      <c r="S30" s="42">
        <v>1.8</v>
      </c>
      <c r="T30" s="35">
        <v>3</v>
      </c>
      <c r="U30" s="37" t="e">
        <f>ROUND(S30*#REF!,2)</f>
        <v>#REF!</v>
      </c>
      <c r="V30" s="12" t="e">
        <f>ROUND(T30*#REF!,2)</f>
        <v>#REF!</v>
      </c>
    </row>
    <row r="31" spans="1:22" s="36" customFormat="1" ht="33.75" customHeight="1">
      <c r="A31" s="47" t="s">
        <v>845</v>
      </c>
      <c r="B31" s="31"/>
      <c r="C31" s="32" t="s">
        <v>383</v>
      </c>
      <c r="D31" s="33" t="s">
        <v>1532</v>
      </c>
      <c r="E31" s="34">
        <v>1</v>
      </c>
      <c r="F31" s="35"/>
      <c r="G31" s="35"/>
      <c r="H31" s="35"/>
      <c r="I31" s="41"/>
      <c r="J31" s="41"/>
      <c r="K31" s="35"/>
      <c r="L31" s="35"/>
      <c r="M31" s="35"/>
      <c r="N31" s="35"/>
      <c r="O31" s="35"/>
      <c r="P31" s="35"/>
      <c r="S31" s="42">
        <v>2</v>
      </c>
      <c r="T31" s="35">
        <v>3</v>
      </c>
      <c r="U31" s="37" t="e">
        <f>ROUND(S31*#REF!,2)</f>
        <v>#REF!</v>
      </c>
      <c r="V31" s="12" t="e">
        <f>ROUND(T31*#REF!,2)</f>
        <v>#REF!</v>
      </c>
    </row>
    <row r="32" spans="1:22" s="36" customFormat="1" ht="33.75" customHeight="1">
      <c r="A32" s="47" t="s">
        <v>846</v>
      </c>
      <c r="B32" s="31"/>
      <c r="C32" s="32" t="s">
        <v>384</v>
      </c>
      <c r="D32" s="33" t="s">
        <v>1532</v>
      </c>
      <c r="E32" s="34">
        <v>2</v>
      </c>
      <c r="F32" s="35"/>
      <c r="G32" s="35"/>
      <c r="H32" s="35"/>
      <c r="I32" s="35"/>
      <c r="J32" s="35"/>
      <c r="K32" s="35"/>
      <c r="L32" s="35"/>
      <c r="M32" s="35"/>
      <c r="N32" s="35"/>
      <c r="O32" s="35"/>
      <c r="P32" s="35"/>
      <c r="S32" s="35">
        <v>1</v>
      </c>
      <c r="T32" s="35">
        <v>3</v>
      </c>
      <c r="U32" s="37" t="e">
        <f>ROUND(S32*#REF!,2)</f>
        <v>#REF!</v>
      </c>
      <c r="V32" s="12" t="e">
        <f>ROUND(T32*#REF!,2)</f>
        <v>#REF!</v>
      </c>
    </row>
    <row r="33" spans="1:22" ht="33.75" customHeight="1">
      <c r="A33" s="47" t="s">
        <v>847</v>
      </c>
      <c r="B33" s="31"/>
      <c r="C33" s="32" t="s">
        <v>385</v>
      </c>
      <c r="D33" s="33" t="s">
        <v>1532</v>
      </c>
      <c r="E33" s="34">
        <v>11</v>
      </c>
      <c r="F33" s="35"/>
      <c r="G33" s="35"/>
      <c r="H33" s="41"/>
      <c r="I33" s="41"/>
      <c r="J33" s="41"/>
      <c r="K33" s="35"/>
      <c r="L33" s="35"/>
      <c r="M33" s="35"/>
      <c r="N33" s="35"/>
      <c r="O33" s="35"/>
      <c r="P33" s="35"/>
      <c r="S33" s="42">
        <v>1.8</v>
      </c>
      <c r="T33" s="35">
        <v>3</v>
      </c>
      <c r="U33" s="37" t="e">
        <f>ROUND(S33*#REF!,2)</f>
        <v>#REF!</v>
      </c>
      <c r="V33" s="12" t="e">
        <f>ROUND(T33*#REF!,2)</f>
        <v>#REF!</v>
      </c>
    </row>
    <row r="34" spans="1:22" ht="29.25" customHeight="1">
      <c r="A34" s="47" t="s">
        <v>848</v>
      </c>
      <c r="B34" s="31"/>
      <c r="C34" s="32" t="s">
        <v>386</v>
      </c>
      <c r="D34" s="33" t="s">
        <v>1532</v>
      </c>
      <c r="E34" s="34">
        <v>3</v>
      </c>
      <c r="F34" s="35"/>
      <c r="G34" s="35"/>
      <c r="H34" s="35"/>
      <c r="I34" s="35"/>
      <c r="J34" s="35"/>
      <c r="K34" s="35"/>
      <c r="L34" s="35"/>
      <c r="M34" s="35"/>
      <c r="N34" s="35"/>
      <c r="O34" s="35"/>
      <c r="P34" s="35"/>
      <c r="S34" s="35">
        <v>0.5</v>
      </c>
      <c r="T34" s="35">
        <v>3</v>
      </c>
      <c r="U34" s="37" t="e">
        <f>ROUND(S34*#REF!,2)</f>
        <v>#REF!</v>
      </c>
      <c r="V34" s="12" t="e">
        <f>ROUND(T34*#REF!,2)</f>
        <v>#REF!</v>
      </c>
    </row>
    <row r="35" spans="1:22" ht="29.25" customHeight="1">
      <c r="A35" s="47" t="s">
        <v>849</v>
      </c>
      <c r="B35" s="31"/>
      <c r="C35" s="32" t="s">
        <v>310</v>
      </c>
      <c r="D35" s="33" t="s">
        <v>1532</v>
      </c>
      <c r="E35" s="34">
        <v>12</v>
      </c>
      <c r="F35" s="35"/>
      <c r="G35" s="35"/>
      <c r="H35" s="35"/>
      <c r="I35" s="35"/>
      <c r="J35" s="35"/>
      <c r="K35" s="35"/>
      <c r="L35" s="35"/>
      <c r="M35" s="35"/>
      <c r="N35" s="35"/>
      <c r="O35" s="35"/>
      <c r="P35" s="35"/>
      <c r="S35" s="35">
        <v>0.5</v>
      </c>
      <c r="T35" s="35">
        <v>3</v>
      </c>
      <c r="U35" s="37" t="e">
        <f>ROUND(S35*#REF!,2)</f>
        <v>#REF!</v>
      </c>
      <c r="V35" s="12" t="e">
        <f>ROUND(T35*#REF!,2)</f>
        <v>#REF!</v>
      </c>
    </row>
    <row r="36" spans="1:22" s="36" customFormat="1" ht="29.25" customHeight="1">
      <c r="A36" s="47" t="s">
        <v>850</v>
      </c>
      <c r="B36" s="31"/>
      <c r="C36" s="32" t="s">
        <v>387</v>
      </c>
      <c r="D36" s="33" t="s">
        <v>1532</v>
      </c>
      <c r="E36" s="34">
        <v>12</v>
      </c>
      <c r="F36" s="35"/>
      <c r="G36" s="35"/>
      <c r="H36" s="35"/>
      <c r="I36" s="35"/>
      <c r="J36" s="35"/>
      <c r="K36" s="35"/>
      <c r="L36" s="35"/>
      <c r="M36" s="35"/>
      <c r="N36" s="35"/>
      <c r="O36" s="35"/>
      <c r="P36" s="35"/>
      <c r="S36" s="35">
        <v>1</v>
      </c>
      <c r="T36" s="35">
        <v>3</v>
      </c>
      <c r="U36" s="37" t="e">
        <f>ROUND(S36*#REF!,2)</f>
        <v>#REF!</v>
      </c>
      <c r="V36" s="12" t="e">
        <f>ROUND(T36*#REF!,2)</f>
        <v>#REF!</v>
      </c>
    </row>
    <row r="37" spans="1:22" s="36" customFormat="1" ht="38.25">
      <c r="A37" s="47" t="s">
        <v>851</v>
      </c>
      <c r="B37" s="31"/>
      <c r="C37" s="32" t="s">
        <v>313</v>
      </c>
      <c r="D37" s="33" t="s">
        <v>1524</v>
      </c>
      <c r="E37" s="34">
        <v>551</v>
      </c>
      <c r="F37" s="35"/>
      <c r="G37" s="35"/>
      <c r="H37" s="41"/>
      <c r="I37" s="41"/>
      <c r="J37" s="41"/>
      <c r="K37" s="35"/>
      <c r="L37" s="35"/>
      <c r="M37" s="35"/>
      <c r="N37" s="35"/>
      <c r="O37" s="35"/>
      <c r="P37" s="35"/>
      <c r="S37" s="42">
        <v>0.15</v>
      </c>
      <c r="T37" s="35">
        <v>3</v>
      </c>
      <c r="U37" s="37" t="e">
        <f>ROUND(S37*#REF!,2)</f>
        <v>#REF!</v>
      </c>
      <c r="V37" s="12" t="e">
        <f>ROUND(T37*#REF!,2)</f>
        <v>#REF!</v>
      </c>
    </row>
    <row r="38" spans="1:22" s="36" customFormat="1" ht="15.75">
      <c r="A38" s="47" t="s">
        <v>852</v>
      </c>
      <c r="B38" s="31"/>
      <c r="C38" s="32" t="s">
        <v>2</v>
      </c>
      <c r="D38" s="33" t="s">
        <v>314</v>
      </c>
      <c r="E38" s="34">
        <v>1</v>
      </c>
      <c r="F38" s="35"/>
      <c r="G38" s="35"/>
      <c r="H38" s="80"/>
      <c r="I38" s="80"/>
      <c r="J38" s="80"/>
      <c r="K38" s="35"/>
      <c r="L38" s="35"/>
      <c r="M38" s="35"/>
      <c r="N38" s="35"/>
      <c r="O38" s="35"/>
      <c r="P38" s="35"/>
      <c r="S38" s="81">
        <v>0</v>
      </c>
      <c r="T38" s="35">
        <v>3</v>
      </c>
      <c r="U38" s="37" t="e">
        <f>ROUND(S38*#REF!,2)</f>
        <v>#REF!</v>
      </c>
      <c r="V38" s="12" t="e">
        <f>ROUND(T38*#REF!,2)</f>
        <v>#REF!</v>
      </c>
    </row>
    <row r="39" spans="1:22" s="36" customFormat="1" ht="15.75">
      <c r="A39" s="43" t="s">
        <v>388</v>
      </c>
      <c r="B39" s="44"/>
      <c r="C39" s="45" t="s">
        <v>5</v>
      </c>
      <c r="D39" s="44"/>
      <c r="E39" s="46"/>
      <c r="F39" s="35"/>
      <c r="G39" s="35"/>
      <c r="H39" s="55"/>
      <c r="I39" s="55"/>
      <c r="J39" s="55"/>
      <c r="K39" s="55"/>
      <c r="L39" s="55"/>
      <c r="M39" s="55"/>
      <c r="N39" s="55"/>
      <c r="O39" s="55"/>
      <c r="P39" s="55"/>
      <c r="S39" s="44"/>
      <c r="T39" s="50"/>
      <c r="U39" s="37" t="e">
        <f>ROUND(S39*#REF!,2)</f>
        <v>#REF!</v>
      </c>
      <c r="V39" s="12" t="e">
        <f>ROUND(T39*#REF!,2)</f>
        <v>#REF!</v>
      </c>
    </row>
    <row r="40" spans="1:22" s="36" customFormat="1" ht="28.5" customHeight="1">
      <c r="A40" s="47" t="s">
        <v>853</v>
      </c>
      <c r="B40" s="31"/>
      <c r="C40" s="32" t="s">
        <v>389</v>
      </c>
      <c r="D40" s="33" t="s">
        <v>1554</v>
      </c>
      <c r="E40" s="34">
        <v>5</v>
      </c>
      <c r="F40" s="35"/>
      <c r="G40" s="35"/>
      <c r="H40" s="35"/>
      <c r="I40" s="35"/>
      <c r="J40" s="35"/>
      <c r="K40" s="35"/>
      <c r="L40" s="35"/>
      <c r="M40" s="35"/>
      <c r="N40" s="35"/>
      <c r="O40" s="35"/>
      <c r="P40" s="35"/>
      <c r="S40" s="35">
        <v>0.5</v>
      </c>
      <c r="T40" s="35">
        <v>3</v>
      </c>
      <c r="U40" s="37" t="e">
        <f>ROUND(S40*#REF!,2)</f>
        <v>#REF!</v>
      </c>
      <c r="V40" s="12" t="e">
        <f>ROUND(T40*#REF!,2)</f>
        <v>#REF!</v>
      </c>
    </row>
    <row r="41" spans="1:22" s="36" customFormat="1" ht="28.5" customHeight="1">
      <c r="A41" s="47" t="s">
        <v>854</v>
      </c>
      <c r="B41" s="31"/>
      <c r="C41" s="32" t="s">
        <v>143</v>
      </c>
      <c r="D41" s="33" t="s">
        <v>1554</v>
      </c>
      <c r="E41" s="34">
        <v>5</v>
      </c>
      <c r="F41" s="35"/>
      <c r="G41" s="35"/>
      <c r="H41" s="35"/>
      <c r="I41" s="35"/>
      <c r="J41" s="35"/>
      <c r="K41" s="35"/>
      <c r="L41" s="35"/>
      <c r="M41" s="35"/>
      <c r="N41" s="35"/>
      <c r="O41" s="35"/>
      <c r="P41" s="35"/>
      <c r="S41" s="35">
        <v>0.5</v>
      </c>
      <c r="T41" s="35">
        <v>3</v>
      </c>
      <c r="U41" s="37" t="e">
        <f>ROUND(S41*#REF!,2)</f>
        <v>#REF!</v>
      </c>
      <c r="V41" s="12" t="e">
        <f>ROUND(T41*#REF!,2)</f>
        <v>#REF!</v>
      </c>
    </row>
    <row r="42" spans="1:22" s="36" customFormat="1" ht="28.5" customHeight="1">
      <c r="A42" s="47" t="s">
        <v>855</v>
      </c>
      <c r="B42" s="31"/>
      <c r="C42" s="32" t="s">
        <v>7</v>
      </c>
      <c r="D42" s="33" t="s">
        <v>1554</v>
      </c>
      <c r="E42" s="34">
        <v>6</v>
      </c>
      <c r="F42" s="35"/>
      <c r="G42" s="35"/>
      <c r="H42" s="35"/>
      <c r="I42" s="35"/>
      <c r="J42" s="35"/>
      <c r="K42" s="35"/>
      <c r="L42" s="35"/>
      <c r="M42" s="35"/>
      <c r="N42" s="35"/>
      <c r="O42" s="35"/>
      <c r="P42" s="35"/>
      <c r="S42" s="35">
        <v>0.5</v>
      </c>
      <c r="T42" s="35">
        <v>3</v>
      </c>
      <c r="U42" s="37" t="e">
        <f>ROUND(S42*#REF!,2)</f>
        <v>#REF!</v>
      </c>
      <c r="V42" s="12" t="e">
        <f>ROUND(T42*#REF!,2)</f>
        <v>#REF!</v>
      </c>
    </row>
    <row r="43" spans="1:22" s="36" customFormat="1" ht="28.5" customHeight="1">
      <c r="A43" s="47" t="s">
        <v>856</v>
      </c>
      <c r="B43" s="31"/>
      <c r="C43" s="32" t="s">
        <v>9</v>
      </c>
      <c r="D43" s="33" t="s">
        <v>1524</v>
      </c>
      <c r="E43" s="34">
        <f>E42*2</f>
        <v>12</v>
      </c>
      <c r="F43" s="35"/>
      <c r="G43" s="35"/>
      <c r="H43" s="35"/>
      <c r="I43" s="35"/>
      <c r="J43" s="35"/>
      <c r="K43" s="35"/>
      <c r="L43" s="35"/>
      <c r="M43" s="35"/>
      <c r="N43" s="35"/>
      <c r="O43" s="35"/>
      <c r="P43" s="35"/>
      <c r="S43" s="35">
        <v>1</v>
      </c>
      <c r="T43" s="35">
        <v>3</v>
      </c>
      <c r="U43" s="37" t="e">
        <f>ROUND(S43*#REF!,2)</f>
        <v>#REF!</v>
      </c>
      <c r="V43" s="12" t="e">
        <f>ROUND(T43*#REF!,2)</f>
        <v>#REF!</v>
      </c>
    </row>
    <row r="44" spans="1:22" s="36" customFormat="1" ht="28.5" customHeight="1">
      <c r="A44" s="47" t="s">
        <v>857</v>
      </c>
      <c r="B44" s="31"/>
      <c r="C44" s="32" t="s">
        <v>151</v>
      </c>
      <c r="D44" s="33" t="s">
        <v>1554</v>
      </c>
      <c r="E44" s="34">
        <v>2</v>
      </c>
      <c r="F44" s="35"/>
      <c r="G44" s="35"/>
      <c r="H44" s="35"/>
      <c r="I44" s="35"/>
      <c r="J44" s="35"/>
      <c r="K44" s="35"/>
      <c r="L44" s="35"/>
      <c r="M44" s="35"/>
      <c r="N44" s="35"/>
      <c r="O44" s="35"/>
      <c r="P44" s="35"/>
      <c r="S44" s="35">
        <v>0.5</v>
      </c>
      <c r="T44" s="35">
        <v>3</v>
      </c>
      <c r="U44" s="37" t="e">
        <f>ROUND(S44*#REF!,2)</f>
        <v>#REF!</v>
      </c>
      <c r="V44" s="12" t="e">
        <f>ROUND(T44*#REF!,2)</f>
        <v>#REF!</v>
      </c>
    </row>
    <row r="45" spans="1:22" s="36" customFormat="1" ht="28.5" customHeight="1">
      <c r="A45" s="47" t="s">
        <v>858</v>
      </c>
      <c r="B45" s="31"/>
      <c r="C45" s="32" t="s">
        <v>153</v>
      </c>
      <c r="D45" s="33" t="s">
        <v>1524</v>
      </c>
      <c r="E45" s="34">
        <f>E44*2</f>
        <v>4</v>
      </c>
      <c r="F45" s="35"/>
      <c r="G45" s="35"/>
      <c r="H45" s="35"/>
      <c r="I45" s="35"/>
      <c r="J45" s="35"/>
      <c r="K45" s="35"/>
      <c r="L45" s="35"/>
      <c r="M45" s="35"/>
      <c r="N45" s="35"/>
      <c r="O45" s="35"/>
      <c r="P45" s="35"/>
      <c r="S45" s="35">
        <v>1</v>
      </c>
      <c r="T45" s="35">
        <v>3</v>
      </c>
      <c r="U45" s="37" t="e">
        <f>ROUND(S45*#REF!,2)</f>
        <v>#REF!</v>
      </c>
      <c r="V45" s="12" t="e">
        <f>ROUND(T45*#REF!,2)</f>
        <v>#REF!</v>
      </c>
    </row>
    <row r="46" spans="1:22" s="36" customFormat="1" ht="28.5" customHeight="1">
      <c r="A46" s="47" t="s">
        <v>859</v>
      </c>
      <c r="B46" s="31"/>
      <c r="C46" s="32" t="s">
        <v>147</v>
      </c>
      <c r="D46" s="33" t="s">
        <v>1554</v>
      </c>
      <c r="E46" s="34">
        <v>6</v>
      </c>
      <c r="F46" s="35"/>
      <c r="G46" s="35"/>
      <c r="H46" s="35"/>
      <c r="I46" s="35"/>
      <c r="J46" s="35"/>
      <c r="K46" s="35"/>
      <c r="L46" s="35"/>
      <c r="M46" s="35"/>
      <c r="N46" s="35"/>
      <c r="O46" s="35"/>
      <c r="P46" s="35"/>
      <c r="S46" s="35">
        <v>1</v>
      </c>
      <c r="T46" s="35">
        <v>3</v>
      </c>
      <c r="U46" s="37" t="e">
        <f>ROUND(S46*#REF!,2)</f>
        <v>#REF!</v>
      </c>
      <c r="V46" s="12" t="e">
        <f>ROUND(T46*#REF!,2)</f>
        <v>#REF!</v>
      </c>
    </row>
    <row r="47" spans="1:22" s="36" customFormat="1" ht="28.5" customHeight="1">
      <c r="A47" s="47" t="s">
        <v>860</v>
      </c>
      <c r="B47" s="31"/>
      <c r="C47" s="32" t="s">
        <v>149</v>
      </c>
      <c r="D47" s="33" t="s">
        <v>1524</v>
      </c>
      <c r="E47" s="34">
        <f>E46*2</f>
        <v>12</v>
      </c>
      <c r="F47" s="35"/>
      <c r="G47" s="35"/>
      <c r="H47" s="35"/>
      <c r="I47" s="35"/>
      <c r="J47" s="35"/>
      <c r="K47" s="35"/>
      <c r="L47" s="35"/>
      <c r="M47" s="35"/>
      <c r="N47" s="35"/>
      <c r="O47" s="35"/>
      <c r="P47" s="35"/>
      <c r="S47" s="35">
        <v>1</v>
      </c>
      <c r="T47" s="35">
        <v>3</v>
      </c>
      <c r="U47" s="37" t="e">
        <f>ROUND(S47*#REF!,2)</f>
        <v>#REF!</v>
      </c>
      <c r="V47" s="12" t="e">
        <f>ROUND(T47*#REF!,2)</f>
        <v>#REF!</v>
      </c>
    </row>
    <row r="48" spans="1:22" s="36" customFormat="1" ht="15.75">
      <c r="A48" s="43" t="s">
        <v>390</v>
      </c>
      <c r="B48" s="44"/>
      <c r="C48" s="77" t="s">
        <v>317</v>
      </c>
      <c r="D48" s="44"/>
      <c r="E48" s="46"/>
      <c r="F48" s="35"/>
      <c r="G48" s="35"/>
      <c r="H48" s="55"/>
      <c r="I48" s="55"/>
      <c r="J48" s="55"/>
      <c r="K48" s="55"/>
      <c r="L48" s="55"/>
      <c r="M48" s="55"/>
      <c r="N48" s="55"/>
      <c r="O48" s="55"/>
      <c r="P48" s="55"/>
      <c r="S48" s="44"/>
      <c r="T48" s="57"/>
      <c r="U48" s="37" t="e">
        <f>ROUND(S48*#REF!,2)</f>
        <v>#REF!</v>
      </c>
      <c r="V48" s="12" t="e">
        <f>ROUND(T48*#REF!,2)</f>
        <v>#REF!</v>
      </c>
    </row>
    <row r="49" spans="1:22" s="36" customFormat="1" ht="63.75">
      <c r="A49" s="47" t="s">
        <v>861</v>
      </c>
      <c r="B49" s="31"/>
      <c r="C49" s="32" t="s">
        <v>71</v>
      </c>
      <c r="D49" s="33" t="s">
        <v>22</v>
      </c>
      <c r="E49" s="34">
        <v>1037</v>
      </c>
      <c r="F49" s="35"/>
      <c r="G49" s="35"/>
      <c r="H49" s="35"/>
      <c r="I49" s="35"/>
      <c r="J49" s="35"/>
      <c r="K49" s="35"/>
      <c r="L49" s="35"/>
      <c r="M49" s="35"/>
      <c r="N49" s="35"/>
      <c r="O49" s="35"/>
      <c r="P49" s="35"/>
      <c r="S49" s="35">
        <v>1.5</v>
      </c>
      <c r="T49" s="35">
        <v>3</v>
      </c>
      <c r="U49" s="37" t="e">
        <f>ROUND(S49*#REF!,2)</f>
        <v>#REF!</v>
      </c>
      <c r="V49" s="12" t="e">
        <f>ROUND(T49*#REF!,2)</f>
        <v>#REF!</v>
      </c>
    </row>
    <row r="50" spans="1:22" s="36" customFormat="1" ht="25.5">
      <c r="A50" s="47" t="s">
        <v>862</v>
      </c>
      <c r="B50" s="31"/>
      <c r="C50" s="32" t="s">
        <v>26</v>
      </c>
      <c r="D50" s="33" t="s">
        <v>22</v>
      </c>
      <c r="E50" s="34">
        <v>520</v>
      </c>
      <c r="F50" s="35"/>
      <c r="G50" s="35"/>
      <c r="H50" s="35"/>
      <c r="I50" s="35"/>
      <c r="J50" s="35"/>
      <c r="K50" s="35"/>
      <c r="L50" s="35"/>
      <c r="M50" s="35"/>
      <c r="N50" s="35"/>
      <c r="O50" s="35"/>
      <c r="P50" s="35"/>
      <c r="S50" s="35">
        <v>0.25</v>
      </c>
      <c r="T50" s="35">
        <v>3</v>
      </c>
      <c r="U50" s="37" t="e">
        <f>ROUND(S50*#REF!,2)</f>
        <v>#REF!</v>
      </c>
      <c r="V50" s="12" t="e">
        <f>ROUND(T50*#REF!,2)</f>
        <v>#REF!</v>
      </c>
    </row>
    <row r="51" spans="1:22" s="48" customFormat="1" ht="15.75">
      <c r="A51" s="47" t="s">
        <v>863</v>
      </c>
      <c r="B51" s="31"/>
      <c r="C51" s="32" t="s">
        <v>28</v>
      </c>
      <c r="D51" s="33" t="s">
        <v>22</v>
      </c>
      <c r="E51" s="34">
        <v>520</v>
      </c>
      <c r="F51" s="35"/>
      <c r="G51" s="35"/>
      <c r="H51" s="35"/>
      <c r="I51" s="35"/>
      <c r="J51" s="35"/>
      <c r="K51" s="35"/>
      <c r="L51" s="35"/>
      <c r="M51" s="35"/>
      <c r="N51" s="35"/>
      <c r="O51" s="35"/>
      <c r="P51" s="35"/>
      <c r="S51" s="35">
        <v>0.15</v>
      </c>
      <c r="T51" s="35">
        <v>3</v>
      </c>
      <c r="U51" s="37" t="e">
        <f>ROUND(S51*#REF!,2)</f>
        <v>#REF!</v>
      </c>
      <c r="V51" s="12" t="e">
        <f>ROUND(T51*#REF!,2)</f>
        <v>#REF!</v>
      </c>
    </row>
    <row r="52" spans="1:22" s="48" customFormat="1" ht="38.25">
      <c r="A52" s="47" t="s">
        <v>864</v>
      </c>
      <c r="B52" s="31"/>
      <c r="C52" s="32" t="s">
        <v>1622</v>
      </c>
      <c r="D52" s="33" t="s">
        <v>1529</v>
      </c>
      <c r="E52" s="34">
        <v>124</v>
      </c>
      <c r="F52" s="35"/>
      <c r="G52" s="35"/>
      <c r="H52" s="35"/>
      <c r="I52" s="35"/>
      <c r="J52" s="35"/>
      <c r="K52" s="35"/>
      <c r="L52" s="35"/>
      <c r="M52" s="35"/>
      <c r="N52" s="35"/>
      <c r="O52" s="35"/>
      <c r="P52" s="35"/>
      <c r="S52" s="35">
        <v>0.3</v>
      </c>
      <c r="T52" s="35">
        <v>3</v>
      </c>
      <c r="U52" s="37" t="e">
        <f>ROUND(S52*#REF!,2)</f>
        <v>#REF!</v>
      </c>
      <c r="V52" s="12" t="e">
        <f>ROUND(T52*#REF!,2)</f>
        <v>#REF!</v>
      </c>
    </row>
    <row r="53" spans="1:22" s="36" customFormat="1" ht="27.75" customHeight="1">
      <c r="A53" s="47" t="s">
        <v>865</v>
      </c>
      <c r="B53" s="31"/>
      <c r="C53" s="32" t="s">
        <v>32</v>
      </c>
      <c r="D53" s="33" t="s">
        <v>1529</v>
      </c>
      <c r="E53" s="34">
        <f>E52</f>
        <v>124</v>
      </c>
      <c r="F53" s="35"/>
      <c r="G53" s="35"/>
      <c r="H53" s="35"/>
      <c r="I53" s="35"/>
      <c r="J53" s="35"/>
      <c r="K53" s="35"/>
      <c r="L53" s="35"/>
      <c r="M53" s="35"/>
      <c r="N53" s="35"/>
      <c r="O53" s="35"/>
      <c r="P53" s="35"/>
      <c r="S53" s="35">
        <v>0.55</v>
      </c>
      <c r="T53" s="35">
        <v>3</v>
      </c>
      <c r="U53" s="37" t="e">
        <f>ROUND(S53*#REF!,2)</f>
        <v>#REF!</v>
      </c>
      <c r="V53" s="12" t="e">
        <f>ROUND(T53*#REF!,2)</f>
        <v>#REF!</v>
      </c>
    </row>
    <row r="54" spans="1:22" s="36" customFormat="1" ht="15.75">
      <c r="A54" s="43" t="s">
        <v>391</v>
      </c>
      <c r="B54" s="44"/>
      <c r="C54" s="45" t="s">
        <v>36</v>
      </c>
      <c r="D54" s="44"/>
      <c r="E54" s="46"/>
      <c r="F54" s="35"/>
      <c r="G54" s="35"/>
      <c r="H54" s="55"/>
      <c r="I54" s="55"/>
      <c r="J54" s="55"/>
      <c r="K54" s="55"/>
      <c r="L54" s="55"/>
      <c r="M54" s="55"/>
      <c r="N54" s="55"/>
      <c r="O54" s="55"/>
      <c r="P54" s="55"/>
      <c r="S54" s="84"/>
      <c r="T54" s="50"/>
      <c r="U54" s="37" t="e">
        <f>ROUND(S54*#REF!,2)</f>
        <v>#REF!</v>
      </c>
      <c r="V54" s="12" t="e">
        <f>ROUND(T54*#REF!,2)</f>
        <v>#REF!</v>
      </c>
    </row>
    <row r="55" spans="1:22" s="36" customFormat="1" ht="25.5">
      <c r="A55" s="47" t="s">
        <v>866</v>
      </c>
      <c r="B55" s="31"/>
      <c r="C55" s="32" t="s">
        <v>1623</v>
      </c>
      <c r="D55" s="33" t="s">
        <v>1524</v>
      </c>
      <c r="E55" s="34">
        <v>90</v>
      </c>
      <c r="F55" s="35"/>
      <c r="G55" s="35"/>
      <c r="H55" s="35"/>
      <c r="I55" s="35"/>
      <c r="J55" s="35"/>
      <c r="K55" s="35"/>
      <c r="L55" s="35"/>
      <c r="M55" s="35"/>
      <c r="N55" s="35"/>
      <c r="O55" s="35"/>
      <c r="P55" s="35"/>
      <c r="S55" s="35">
        <v>1</v>
      </c>
      <c r="T55" s="35">
        <v>3</v>
      </c>
      <c r="U55" s="37" t="e">
        <f>ROUND(S55*#REF!,2)</f>
        <v>#REF!</v>
      </c>
      <c r="V55" s="12" t="e">
        <f>ROUND(T55*#REF!,2)</f>
        <v>#REF!</v>
      </c>
    </row>
    <row r="56" spans="1:22" ht="30.75" customHeight="1">
      <c r="A56" s="47" t="s">
        <v>867</v>
      </c>
      <c r="B56" s="31"/>
      <c r="C56" s="32" t="s">
        <v>392</v>
      </c>
      <c r="D56" s="33" t="s">
        <v>1532</v>
      </c>
      <c r="E56" s="34">
        <v>7</v>
      </c>
      <c r="F56" s="35"/>
      <c r="G56" s="35"/>
      <c r="H56" s="35"/>
      <c r="I56" s="35"/>
      <c r="J56" s="35"/>
      <c r="K56" s="35"/>
      <c r="L56" s="35"/>
      <c r="M56" s="35"/>
      <c r="N56" s="35"/>
      <c r="O56" s="35"/>
      <c r="P56" s="35"/>
      <c r="S56" s="35">
        <v>3</v>
      </c>
      <c r="T56" s="35">
        <v>3</v>
      </c>
      <c r="U56" s="37" t="e">
        <f>ROUND(S56*#REF!,2)</f>
        <v>#REF!</v>
      </c>
      <c r="V56" s="12" t="e">
        <f>ROUND(T56*#REF!,2)</f>
        <v>#REF!</v>
      </c>
    </row>
    <row r="57" spans="1:22" s="112" customFormat="1" ht="12.75">
      <c r="A57" s="211"/>
      <c r="B57" s="212"/>
      <c r="C57" s="213" t="s">
        <v>505</v>
      </c>
      <c r="D57" s="214"/>
      <c r="E57" s="215"/>
      <c r="F57" s="70"/>
      <c r="G57" s="70"/>
      <c r="H57" s="70"/>
      <c r="I57" s="70"/>
      <c r="J57" s="70"/>
      <c r="K57" s="70"/>
      <c r="L57" s="216"/>
      <c r="M57" s="216"/>
      <c r="N57" s="216"/>
      <c r="O57" s="216"/>
      <c r="P57" s="216"/>
      <c r="S57" s="35"/>
      <c r="T57" s="35"/>
      <c r="U57" s="122"/>
      <c r="V57" s="122"/>
    </row>
    <row r="58" spans="1:22" s="112" customFormat="1" ht="12.75">
      <c r="A58" s="217"/>
      <c r="B58" s="218"/>
      <c r="C58" s="281" t="s">
        <v>1559</v>
      </c>
      <c r="D58" s="282"/>
      <c r="E58" s="282"/>
      <c r="F58" s="282"/>
      <c r="G58" s="282"/>
      <c r="H58" s="282"/>
      <c r="I58" s="282"/>
      <c r="J58" s="282"/>
      <c r="K58" s="283"/>
      <c r="L58" s="219"/>
      <c r="M58" s="219"/>
      <c r="N58" s="219"/>
      <c r="O58" s="219"/>
      <c r="P58" s="219"/>
      <c r="S58" s="3"/>
      <c r="T58" s="3"/>
      <c r="U58" s="122"/>
      <c r="V58" s="122"/>
    </row>
    <row r="59" spans="1:22" s="112" customFormat="1" ht="12.75">
      <c r="A59" s="217"/>
      <c r="B59" s="218"/>
      <c r="C59" s="281" t="s">
        <v>504</v>
      </c>
      <c r="D59" s="282"/>
      <c r="E59" s="282"/>
      <c r="F59" s="282"/>
      <c r="G59" s="282"/>
      <c r="H59" s="282"/>
      <c r="I59" s="282"/>
      <c r="J59" s="282"/>
      <c r="K59" s="283"/>
      <c r="L59" s="219"/>
      <c r="M59" s="219"/>
      <c r="N59" s="219"/>
      <c r="O59" s="219"/>
      <c r="P59" s="219"/>
      <c r="S59" s="3"/>
      <c r="T59" s="3"/>
      <c r="U59" s="122"/>
      <c r="V59" s="122"/>
    </row>
    <row r="60" spans="1:22" s="112" customFormat="1" ht="24" customHeight="1">
      <c r="A60" s="284"/>
      <c r="B60" s="284"/>
      <c r="C60" s="284"/>
      <c r="D60" s="184"/>
      <c r="E60" s="185"/>
      <c r="N60" s="112" t="s">
        <v>506</v>
      </c>
      <c r="O60" s="220"/>
      <c r="P60" s="220"/>
      <c r="S60" s="3"/>
      <c r="T60" s="3"/>
      <c r="U60" s="122"/>
      <c r="V60" s="122"/>
    </row>
    <row r="61" spans="1:22" s="112" customFormat="1" ht="12.75">
      <c r="A61" s="3"/>
      <c r="B61" s="2"/>
      <c r="C61" s="3"/>
      <c r="D61" s="3"/>
      <c r="E61" s="3"/>
      <c r="S61" s="3"/>
      <c r="T61" s="3"/>
      <c r="U61" s="122"/>
      <c r="V61" s="122"/>
    </row>
    <row r="62" spans="1:22" s="112" customFormat="1" ht="12.75">
      <c r="A62" s="3"/>
      <c r="B62" s="2"/>
      <c r="C62" s="3"/>
      <c r="D62" s="3"/>
      <c r="E62" s="3"/>
      <c r="S62" s="3"/>
      <c r="T62" s="3"/>
      <c r="U62" s="122"/>
      <c r="V62" s="122"/>
    </row>
    <row r="63" spans="1:22" s="112" customFormat="1" ht="12.75">
      <c r="A63" s="3" t="s">
        <v>507</v>
      </c>
      <c r="B63" s="2"/>
      <c r="C63" s="221"/>
      <c r="D63" s="3" t="s">
        <v>510</v>
      </c>
      <c r="E63" s="3"/>
      <c r="F63" s="220"/>
      <c r="G63" s="220"/>
      <c r="H63" s="220"/>
      <c r="I63" s="220"/>
      <c r="J63" s="220"/>
      <c r="K63" s="220"/>
      <c r="S63" s="3"/>
      <c r="T63" s="3"/>
      <c r="U63" s="122"/>
      <c r="V63" s="122"/>
    </row>
    <row r="64" spans="1:22" s="112" customFormat="1" ht="12.75">
      <c r="A64" s="3"/>
      <c r="B64" s="2"/>
      <c r="C64" s="222" t="s">
        <v>509</v>
      </c>
      <c r="D64" s="3"/>
      <c r="E64" s="3"/>
      <c r="F64" s="280" t="s">
        <v>509</v>
      </c>
      <c r="G64" s="280"/>
      <c r="H64" s="280"/>
      <c r="I64" s="280"/>
      <c r="J64" s="280"/>
      <c r="K64" s="280"/>
      <c r="S64" s="3"/>
      <c r="T64" s="3"/>
      <c r="U64" s="122"/>
      <c r="V64" s="122"/>
    </row>
    <row r="65" spans="1:22" s="112" customFormat="1" ht="12.75">
      <c r="A65" s="3"/>
      <c r="B65" s="2"/>
      <c r="C65" s="3"/>
      <c r="D65" s="3"/>
      <c r="E65" s="3"/>
      <c r="S65" s="3"/>
      <c r="T65" s="3"/>
      <c r="U65" s="122"/>
      <c r="V65" s="122"/>
    </row>
    <row r="66" spans="1:22" s="112" customFormat="1" ht="12.75">
      <c r="A66" s="3" t="s">
        <v>508</v>
      </c>
      <c r="B66" s="2"/>
      <c r="C66" s="221"/>
      <c r="D66" s="3"/>
      <c r="E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row r="168" spans="1:22" s="112" customFormat="1" ht="12.75">
      <c r="A168" s="1"/>
      <c r="B168" s="2"/>
      <c r="C168" s="3"/>
      <c r="D168" s="3"/>
      <c r="E168" s="3"/>
      <c r="F168" s="3"/>
      <c r="G168" s="3"/>
      <c r="S168" s="3"/>
      <c r="T168" s="3"/>
      <c r="U168" s="122"/>
      <c r="V168" s="122"/>
    </row>
    <row r="169" spans="1:22" s="112" customFormat="1" ht="12.75">
      <c r="A169" s="1"/>
      <c r="B169" s="2"/>
      <c r="C169" s="3"/>
      <c r="D169" s="3"/>
      <c r="E169" s="3"/>
      <c r="F169" s="3"/>
      <c r="G169" s="3"/>
      <c r="S169" s="3"/>
      <c r="T169" s="3"/>
      <c r="U169" s="122"/>
      <c r="V169" s="122"/>
    </row>
    <row r="170" spans="1:22" s="112" customFormat="1" ht="12.75">
      <c r="A170" s="1"/>
      <c r="B170" s="2"/>
      <c r="C170" s="3"/>
      <c r="D170" s="3"/>
      <c r="E170" s="3"/>
      <c r="F170" s="3"/>
      <c r="G170" s="3"/>
      <c r="S170" s="3"/>
      <c r="T170" s="3"/>
      <c r="U170" s="122"/>
      <c r="V170" s="122"/>
    </row>
    <row r="171" spans="1:22" s="112" customFormat="1" ht="12.75">
      <c r="A171" s="1"/>
      <c r="B171" s="2"/>
      <c r="C171" s="3"/>
      <c r="D171" s="3"/>
      <c r="E171" s="3"/>
      <c r="F171" s="3"/>
      <c r="G171" s="3"/>
      <c r="S171" s="3"/>
      <c r="T171" s="3"/>
      <c r="U171" s="122"/>
      <c r="V171" s="122"/>
    </row>
    <row r="172" spans="1:22" s="112" customFormat="1" ht="12.75">
      <c r="A172" s="1"/>
      <c r="B172" s="2"/>
      <c r="C172" s="3"/>
      <c r="D172" s="3"/>
      <c r="E172" s="3"/>
      <c r="F172" s="3"/>
      <c r="G172" s="3"/>
      <c r="S172" s="3"/>
      <c r="T172" s="3"/>
      <c r="U172" s="122"/>
      <c r="V172" s="122"/>
    </row>
    <row r="173" spans="1:22" s="112" customFormat="1" ht="12.75">
      <c r="A173" s="1"/>
      <c r="B173" s="2"/>
      <c r="C173" s="3"/>
      <c r="D173" s="3"/>
      <c r="E173" s="3"/>
      <c r="F173" s="3"/>
      <c r="G173" s="3"/>
      <c r="S173" s="3"/>
      <c r="T173" s="3"/>
      <c r="U173" s="122"/>
      <c r="V173" s="122"/>
    </row>
    <row r="174" spans="1:22" s="112" customFormat="1" ht="12.75">
      <c r="A174" s="1"/>
      <c r="B174" s="2"/>
      <c r="C174" s="3"/>
      <c r="D174" s="3"/>
      <c r="E174" s="3"/>
      <c r="F174" s="3"/>
      <c r="G174" s="3"/>
      <c r="S174" s="3"/>
      <c r="T174" s="3"/>
      <c r="U174" s="122"/>
      <c r="V174" s="122"/>
    </row>
    <row r="175" spans="1:22" s="112" customFormat="1" ht="12.75">
      <c r="A175" s="1"/>
      <c r="B175" s="2"/>
      <c r="C175" s="3"/>
      <c r="D175" s="3"/>
      <c r="E175" s="3"/>
      <c r="F175" s="3"/>
      <c r="G175" s="3"/>
      <c r="S175" s="3"/>
      <c r="T175" s="3"/>
      <c r="U175" s="122"/>
      <c r="V175" s="122"/>
    </row>
    <row r="176" spans="1:22" s="112" customFormat="1" ht="12.75">
      <c r="A176" s="1"/>
      <c r="B176" s="2"/>
      <c r="C176" s="3"/>
      <c r="D176" s="3"/>
      <c r="E176" s="3"/>
      <c r="F176" s="3"/>
      <c r="G176" s="3"/>
      <c r="S176" s="3"/>
      <c r="T176" s="3"/>
      <c r="U176" s="122"/>
      <c r="V176" s="122"/>
    </row>
    <row r="177" spans="1:22" s="112" customFormat="1" ht="12.75">
      <c r="A177" s="1"/>
      <c r="B177" s="2"/>
      <c r="C177" s="3"/>
      <c r="D177" s="3"/>
      <c r="E177" s="3"/>
      <c r="F177" s="3"/>
      <c r="G177" s="3"/>
      <c r="S177" s="3"/>
      <c r="T177" s="3"/>
      <c r="U177" s="122"/>
      <c r="V177" s="122"/>
    </row>
    <row r="178" spans="1:22" s="112" customFormat="1" ht="12.75">
      <c r="A178" s="1"/>
      <c r="B178" s="2"/>
      <c r="C178" s="3"/>
      <c r="D178" s="3"/>
      <c r="E178" s="3"/>
      <c r="F178" s="3"/>
      <c r="G178" s="3"/>
      <c r="S178" s="3"/>
      <c r="T178" s="3"/>
      <c r="U178" s="122"/>
      <c r="V178" s="122"/>
    </row>
    <row r="179" spans="1:22" s="112" customFormat="1" ht="12.75">
      <c r="A179" s="1"/>
      <c r="B179" s="2"/>
      <c r="C179" s="3"/>
      <c r="D179" s="3"/>
      <c r="E179" s="3"/>
      <c r="F179" s="3"/>
      <c r="G179" s="3"/>
      <c r="S179" s="3"/>
      <c r="T179" s="3"/>
      <c r="U179" s="122"/>
      <c r="V179" s="122"/>
    </row>
    <row r="180" spans="1:22" s="112" customFormat="1" ht="12.75">
      <c r="A180" s="1"/>
      <c r="B180" s="2"/>
      <c r="C180" s="3"/>
      <c r="D180" s="3"/>
      <c r="E180" s="3"/>
      <c r="F180" s="3"/>
      <c r="G180" s="3"/>
      <c r="S180" s="3"/>
      <c r="T180" s="3"/>
      <c r="U180" s="122"/>
      <c r="V180" s="122"/>
    </row>
    <row r="181" spans="1:22" s="112" customFormat="1" ht="12.75">
      <c r="A181" s="1"/>
      <c r="B181" s="2"/>
      <c r="C181" s="3"/>
      <c r="D181" s="3"/>
      <c r="E181" s="3"/>
      <c r="F181" s="3"/>
      <c r="G181" s="3"/>
      <c r="S181" s="3"/>
      <c r="T181" s="3"/>
      <c r="U181" s="122"/>
      <c r="V181" s="122"/>
    </row>
    <row r="182" spans="1:22" s="112" customFormat="1" ht="12.75">
      <c r="A182" s="1"/>
      <c r="B182" s="2"/>
      <c r="C182" s="3"/>
      <c r="D182" s="3"/>
      <c r="E182" s="3"/>
      <c r="F182" s="3"/>
      <c r="G182" s="3"/>
      <c r="S182" s="3"/>
      <c r="T182" s="3"/>
      <c r="U182" s="122"/>
      <c r="V182" s="122"/>
    </row>
    <row r="183" spans="1:22" s="112" customFormat="1" ht="12.75">
      <c r="A183" s="1"/>
      <c r="B183" s="2"/>
      <c r="C183" s="3"/>
      <c r="D183" s="3"/>
      <c r="E183" s="3"/>
      <c r="F183" s="3"/>
      <c r="G183" s="3"/>
      <c r="S183" s="3"/>
      <c r="T183" s="3"/>
      <c r="U183" s="122"/>
      <c r="V183" s="122"/>
    </row>
    <row r="184" spans="1:22" s="112" customFormat="1" ht="12.75">
      <c r="A184" s="1"/>
      <c r="B184" s="2"/>
      <c r="C184" s="3"/>
      <c r="D184" s="3"/>
      <c r="E184" s="3"/>
      <c r="F184" s="3"/>
      <c r="G184" s="3"/>
      <c r="S184" s="3"/>
      <c r="T184" s="3"/>
      <c r="U184" s="122"/>
      <c r="V184" s="122"/>
    </row>
  </sheetData>
  <sheetProtection/>
  <mergeCells count="21">
    <mergeCell ref="A1:P1"/>
    <mergeCell ref="A3:P3"/>
    <mergeCell ref="A4:P4"/>
    <mergeCell ref="A5:G5"/>
    <mergeCell ref="A6:E6"/>
    <mergeCell ref="A7:P7"/>
    <mergeCell ref="U11:V11"/>
    <mergeCell ref="J9:P9"/>
    <mergeCell ref="A11:A12"/>
    <mergeCell ref="B11:B12"/>
    <mergeCell ref="C11:C12"/>
    <mergeCell ref="D11:D12"/>
    <mergeCell ref="E11:E12"/>
    <mergeCell ref="F11:K11"/>
    <mergeCell ref="L11:P11"/>
    <mergeCell ref="C59:K59"/>
    <mergeCell ref="A60:C60"/>
    <mergeCell ref="F64:K64"/>
    <mergeCell ref="A2:P2"/>
    <mergeCell ref="C58:K58"/>
    <mergeCell ref="S11:T11"/>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dimension ref="A1:V173"/>
  <sheetViews>
    <sheetView zoomScalePageLayoutView="0" workbookViewId="0" topLeftCell="A1">
      <selection activeCell="C51" sqref="C51"/>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2" t="s">
        <v>1659</v>
      </c>
      <c r="B1" s="292"/>
      <c r="C1" s="292"/>
      <c r="D1" s="292"/>
      <c r="E1" s="292"/>
      <c r="F1" s="292"/>
      <c r="G1" s="292"/>
      <c r="H1" s="291"/>
      <c r="I1" s="291"/>
      <c r="J1" s="291"/>
      <c r="K1" s="291"/>
      <c r="L1" s="291"/>
      <c r="M1" s="291"/>
      <c r="N1" s="291"/>
      <c r="O1" s="291"/>
      <c r="P1" s="291"/>
      <c r="U1" s="6"/>
      <c r="V1" s="6"/>
    </row>
    <row r="2" spans="1:22" s="5" customFormat="1" ht="39" customHeight="1">
      <c r="A2" s="288" t="s">
        <v>1660</v>
      </c>
      <c r="B2" s="289"/>
      <c r="C2" s="289"/>
      <c r="D2" s="289"/>
      <c r="E2" s="289"/>
      <c r="F2" s="289"/>
      <c r="G2" s="289"/>
      <c r="H2" s="289"/>
      <c r="I2" s="289"/>
      <c r="J2" s="289"/>
      <c r="K2" s="289"/>
      <c r="L2" s="289"/>
      <c r="M2" s="289"/>
      <c r="N2" s="289"/>
      <c r="O2" s="289"/>
      <c r="P2" s="289"/>
      <c r="S2" s="7"/>
      <c r="T2" s="8"/>
      <c r="U2" s="6"/>
      <c r="V2" s="6"/>
    </row>
    <row r="3" spans="1:22" s="9" customFormat="1" ht="15.75" customHeight="1">
      <c r="A3" s="290" t="s">
        <v>1498</v>
      </c>
      <c r="B3" s="290"/>
      <c r="C3" s="290"/>
      <c r="D3" s="290"/>
      <c r="E3" s="290"/>
      <c r="F3" s="290"/>
      <c r="G3" s="290"/>
      <c r="H3" s="291"/>
      <c r="I3" s="291"/>
      <c r="J3" s="291"/>
      <c r="K3" s="291"/>
      <c r="L3" s="291"/>
      <c r="M3" s="291"/>
      <c r="N3" s="291"/>
      <c r="O3" s="291"/>
      <c r="P3" s="291"/>
      <c r="U3" s="10"/>
      <c r="V3" s="10"/>
    </row>
    <row r="4" spans="1:22" s="9" customFormat="1" ht="17.25" customHeight="1">
      <c r="A4" s="290" t="s">
        <v>1499</v>
      </c>
      <c r="B4" s="290"/>
      <c r="C4" s="290"/>
      <c r="D4" s="290"/>
      <c r="E4" s="290"/>
      <c r="F4" s="290"/>
      <c r="G4" s="290"/>
      <c r="H4" s="291"/>
      <c r="I4" s="291"/>
      <c r="J4" s="291"/>
      <c r="K4" s="291"/>
      <c r="L4" s="291"/>
      <c r="M4" s="291"/>
      <c r="N4" s="291"/>
      <c r="O4" s="291"/>
      <c r="P4" s="291"/>
      <c r="U4" s="10"/>
      <c r="V4" s="10"/>
    </row>
    <row r="5" spans="1:22" s="11" customFormat="1" ht="15" customHeight="1">
      <c r="A5" s="285" t="s">
        <v>1500</v>
      </c>
      <c r="B5" s="285"/>
      <c r="C5" s="285"/>
      <c r="D5" s="285"/>
      <c r="E5" s="285"/>
      <c r="F5" s="285"/>
      <c r="G5" s="285"/>
      <c r="U5" s="12"/>
      <c r="V5" s="12"/>
    </row>
    <row r="6" spans="1:22" s="11" customFormat="1" ht="15" customHeight="1">
      <c r="A6" s="285" t="s">
        <v>1567</v>
      </c>
      <c r="B6" s="285"/>
      <c r="C6" s="285"/>
      <c r="D6" s="285"/>
      <c r="E6" s="285"/>
      <c r="U6" s="10"/>
      <c r="V6" s="10"/>
    </row>
    <row r="7" spans="1:22" s="11" customFormat="1" ht="16.5" customHeight="1">
      <c r="A7" s="285" t="s">
        <v>1610</v>
      </c>
      <c r="B7" s="285"/>
      <c r="C7" s="285"/>
      <c r="D7" s="285"/>
      <c r="E7" s="285"/>
      <c r="F7" s="285"/>
      <c r="G7" s="285"/>
      <c r="H7" s="300"/>
      <c r="I7" s="300"/>
      <c r="J7" s="300"/>
      <c r="K7" s="300"/>
      <c r="L7" s="300"/>
      <c r="M7" s="300"/>
      <c r="N7" s="300"/>
      <c r="O7" s="300"/>
      <c r="P7" s="300"/>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294" t="s">
        <v>1571</v>
      </c>
      <c r="K9" s="295"/>
      <c r="L9" s="295"/>
      <c r="M9" s="295"/>
      <c r="N9" s="295"/>
      <c r="O9" s="295"/>
      <c r="P9" s="295"/>
      <c r="S9" s="15"/>
      <c r="T9" s="15"/>
      <c r="U9" s="18"/>
      <c r="V9" s="18"/>
    </row>
    <row r="11" spans="1:22" ht="13.5" customHeight="1">
      <c r="A11" s="301" t="s">
        <v>1501</v>
      </c>
      <c r="B11" s="303" t="s">
        <v>1502</v>
      </c>
      <c r="C11" s="305" t="s">
        <v>1503</v>
      </c>
      <c r="D11" s="303" t="s">
        <v>1504</v>
      </c>
      <c r="E11" s="286" t="s">
        <v>1505</v>
      </c>
      <c r="F11" s="296" t="s">
        <v>1506</v>
      </c>
      <c r="G11" s="296"/>
      <c r="H11" s="296"/>
      <c r="I11" s="296"/>
      <c r="J11" s="296"/>
      <c r="K11" s="296"/>
      <c r="L11" s="297" t="s">
        <v>1507</v>
      </c>
      <c r="M11" s="297"/>
      <c r="N11" s="297"/>
      <c r="O11" s="297"/>
      <c r="P11" s="297"/>
      <c r="S11" s="298" t="s">
        <v>1508</v>
      </c>
      <c r="T11" s="298"/>
      <c r="U11" s="299" t="s">
        <v>1509</v>
      </c>
      <c r="V11" s="299"/>
    </row>
    <row r="12" spans="1:20" ht="92.25">
      <c r="A12" s="302"/>
      <c r="B12" s="304"/>
      <c r="C12" s="306"/>
      <c r="D12" s="304"/>
      <c r="E12" s="287"/>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s="76" customFormat="1" ht="15.75">
      <c r="A14" s="43" t="s">
        <v>393</v>
      </c>
      <c r="B14" s="44"/>
      <c r="C14" s="45" t="s">
        <v>303</v>
      </c>
      <c r="D14" s="44"/>
      <c r="E14" s="46"/>
      <c r="F14" s="44"/>
      <c r="G14" s="57"/>
      <c r="H14" s="55"/>
      <c r="I14" s="55"/>
      <c r="J14" s="55"/>
      <c r="K14" s="55"/>
      <c r="L14" s="55"/>
      <c r="M14" s="55"/>
      <c r="N14" s="55"/>
      <c r="O14" s="55"/>
      <c r="P14" s="55"/>
      <c r="S14" s="44"/>
      <c r="T14" s="57"/>
      <c r="U14" s="37"/>
      <c r="V14" s="12"/>
    </row>
    <row r="15" spans="1:22" s="36" customFormat="1" ht="76.5">
      <c r="A15" s="47" t="s">
        <v>776</v>
      </c>
      <c r="B15" s="31"/>
      <c r="C15" s="32" t="s">
        <v>394</v>
      </c>
      <c r="D15" s="33" t="s">
        <v>3</v>
      </c>
      <c r="E15" s="34">
        <v>1</v>
      </c>
      <c r="F15" s="35"/>
      <c r="G15" s="35"/>
      <c r="H15" s="35"/>
      <c r="I15" s="41"/>
      <c r="J15" s="41"/>
      <c r="K15" s="35"/>
      <c r="L15" s="35"/>
      <c r="M15" s="35"/>
      <c r="N15" s="35"/>
      <c r="O15" s="35"/>
      <c r="P15" s="35"/>
      <c r="S15" s="42">
        <v>5.5</v>
      </c>
      <c r="T15" s="41">
        <v>3</v>
      </c>
      <c r="U15" s="37" t="e">
        <f>ROUND(S15*#REF!,2)</f>
        <v>#REF!</v>
      </c>
      <c r="V15" s="12" t="e">
        <f>ROUND(T15*#REF!,2)</f>
        <v>#REF!</v>
      </c>
    </row>
    <row r="16" spans="1:22" s="36" customFormat="1" ht="28.5" customHeight="1">
      <c r="A16" s="47" t="s">
        <v>868</v>
      </c>
      <c r="B16" s="31"/>
      <c r="C16" s="32" t="s">
        <v>374</v>
      </c>
      <c r="D16" s="33" t="s">
        <v>1524</v>
      </c>
      <c r="E16" s="34">
        <v>5</v>
      </c>
      <c r="F16" s="35"/>
      <c r="G16" s="35"/>
      <c r="H16" s="35"/>
      <c r="I16" s="35"/>
      <c r="J16" s="35"/>
      <c r="K16" s="35"/>
      <c r="L16" s="35"/>
      <c r="M16" s="35"/>
      <c r="N16" s="35"/>
      <c r="O16" s="35"/>
      <c r="P16" s="35"/>
      <c r="S16" s="35">
        <v>1.2</v>
      </c>
      <c r="T16" s="35">
        <v>3</v>
      </c>
      <c r="U16" s="37" t="e">
        <f>ROUND(S16*#REF!,2)</f>
        <v>#REF!</v>
      </c>
      <c r="V16" s="12" t="e">
        <f>ROUND(T16*#REF!,2)</f>
        <v>#REF!</v>
      </c>
    </row>
    <row r="17" spans="1:22" s="36" customFormat="1" ht="28.5" customHeight="1">
      <c r="A17" s="47" t="s">
        <v>869</v>
      </c>
      <c r="B17" s="31"/>
      <c r="C17" s="32" t="s">
        <v>335</v>
      </c>
      <c r="D17" s="33" t="s">
        <v>1524</v>
      </c>
      <c r="E17" s="34">
        <v>2</v>
      </c>
      <c r="F17" s="35"/>
      <c r="G17" s="35"/>
      <c r="H17" s="35"/>
      <c r="I17" s="35"/>
      <c r="J17" s="35"/>
      <c r="K17" s="35"/>
      <c r="L17" s="35"/>
      <c r="M17" s="35"/>
      <c r="N17" s="35"/>
      <c r="O17" s="35"/>
      <c r="P17" s="35"/>
      <c r="S17" s="35">
        <v>1.2</v>
      </c>
      <c r="T17" s="35">
        <v>3</v>
      </c>
      <c r="U17" s="37" t="e">
        <f>ROUND(S17*#REF!,2)</f>
        <v>#REF!</v>
      </c>
      <c r="V17" s="12" t="e">
        <f>ROUND(T17*#REF!,2)</f>
        <v>#REF!</v>
      </c>
    </row>
    <row r="18" spans="1:22" s="36" customFormat="1" ht="28.5" customHeight="1">
      <c r="A18" s="47" t="s">
        <v>870</v>
      </c>
      <c r="B18" s="31"/>
      <c r="C18" s="32" t="s">
        <v>306</v>
      </c>
      <c r="D18" s="33" t="s">
        <v>1524</v>
      </c>
      <c r="E18" s="34">
        <v>58</v>
      </c>
      <c r="F18" s="35"/>
      <c r="G18" s="35"/>
      <c r="H18" s="35"/>
      <c r="I18" s="35"/>
      <c r="J18" s="35"/>
      <c r="K18" s="35"/>
      <c r="L18" s="35"/>
      <c r="M18" s="35"/>
      <c r="N18" s="35"/>
      <c r="O18" s="35"/>
      <c r="P18" s="35"/>
      <c r="S18" s="35">
        <v>1.5</v>
      </c>
      <c r="T18" s="35">
        <v>3</v>
      </c>
      <c r="U18" s="37" t="e">
        <f>ROUND(S18*#REF!,2)</f>
        <v>#REF!</v>
      </c>
      <c r="V18" s="12" t="e">
        <f>ROUND(T18*#REF!,2)</f>
        <v>#REF!</v>
      </c>
    </row>
    <row r="19" spans="1:22" s="36" customFormat="1" ht="28.5" customHeight="1">
      <c r="A19" s="47" t="s">
        <v>871</v>
      </c>
      <c r="B19" s="31"/>
      <c r="C19" s="32" t="s">
        <v>375</v>
      </c>
      <c r="D19" s="33" t="s">
        <v>1524</v>
      </c>
      <c r="E19" s="34">
        <v>21.5</v>
      </c>
      <c r="F19" s="35"/>
      <c r="G19" s="35"/>
      <c r="H19" s="35"/>
      <c r="I19" s="35"/>
      <c r="J19" s="35"/>
      <c r="K19" s="35"/>
      <c r="L19" s="35"/>
      <c r="M19" s="35"/>
      <c r="N19" s="35"/>
      <c r="O19" s="35"/>
      <c r="P19" s="35"/>
      <c r="S19" s="35">
        <v>1.5</v>
      </c>
      <c r="T19" s="35">
        <v>3</v>
      </c>
      <c r="U19" s="37" t="e">
        <f>ROUND(S19*#REF!,2)</f>
        <v>#REF!</v>
      </c>
      <c r="V19" s="12" t="e">
        <f>ROUND(T19*#REF!,2)</f>
        <v>#REF!</v>
      </c>
    </row>
    <row r="20" spans="1:22" ht="39.75" customHeight="1">
      <c r="A20" s="47" t="s">
        <v>872</v>
      </c>
      <c r="B20" s="31"/>
      <c r="C20" s="32" t="s">
        <v>395</v>
      </c>
      <c r="D20" s="33" t="s">
        <v>1524</v>
      </c>
      <c r="E20" s="34">
        <v>6.5</v>
      </c>
      <c r="F20" s="35"/>
      <c r="G20" s="35"/>
      <c r="H20" s="35"/>
      <c r="I20" s="35"/>
      <c r="J20" s="35"/>
      <c r="K20" s="35"/>
      <c r="L20" s="35"/>
      <c r="M20" s="35"/>
      <c r="N20" s="35"/>
      <c r="O20" s="35"/>
      <c r="P20" s="35"/>
      <c r="S20" s="35">
        <v>2</v>
      </c>
      <c r="T20" s="35">
        <v>3</v>
      </c>
      <c r="U20" s="37" t="e">
        <f>ROUND(S20*#REF!,2)</f>
        <v>#REF!</v>
      </c>
      <c r="V20" s="12" t="e">
        <f>ROUND(T20*#REF!,2)</f>
        <v>#REF!</v>
      </c>
    </row>
    <row r="21" spans="1:22" s="36" customFormat="1" ht="39.75" customHeight="1">
      <c r="A21" s="47" t="s">
        <v>873</v>
      </c>
      <c r="B21" s="31"/>
      <c r="C21" s="32" t="s">
        <v>1528</v>
      </c>
      <c r="D21" s="33" t="s">
        <v>1529</v>
      </c>
      <c r="E21" s="34">
        <v>30.5</v>
      </c>
      <c r="F21" s="35"/>
      <c r="G21" s="35"/>
      <c r="H21" s="35"/>
      <c r="I21" s="35"/>
      <c r="J21" s="35"/>
      <c r="K21" s="35"/>
      <c r="L21" s="35"/>
      <c r="M21" s="35"/>
      <c r="N21" s="35"/>
      <c r="O21" s="35"/>
      <c r="P21" s="35"/>
      <c r="S21" s="35">
        <v>0.5</v>
      </c>
      <c r="T21" s="35">
        <v>3</v>
      </c>
      <c r="U21" s="37" t="e">
        <f>ROUND(S21*#REF!,2)</f>
        <v>#REF!</v>
      </c>
      <c r="V21" s="12" t="e">
        <f>ROUND(T21*#REF!,2)</f>
        <v>#REF!</v>
      </c>
    </row>
    <row r="22" spans="1:22" s="36" customFormat="1" ht="51">
      <c r="A22" s="47" t="s">
        <v>874</v>
      </c>
      <c r="B22" s="58"/>
      <c r="C22" s="59" t="s">
        <v>396</v>
      </c>
      <c r="D22" s="60" t="s">
        <v>1532</v>
      </c>
      <c r="E22" s="61">
        <v>1</v>
      </c>
      <c r="F22" s="35"/>
      <c r="G22" s="35"/>
      <c r="H22" s="35"/>
      <c r="I22" s="35"/>
      <c r="J22" s="35"/>
      <c r="K22" s="35"/>
      <c r="L22" s="35"/>
      <c r="M22" s="35"/>
      <c r="N22" s="35"/>
      <c r="O22" s="35"/>
      <c r="P22" s="35"/>
      <c r="S22" s="35">
        <v>6</v>
      </c>
      <c r="T22" s="35">
        <v>3</v>
      </c>
      <c r="U22" s="37" t="e">
        <f>ROUND(S22*#REF!,2)</f>
        <v>#REF!</v>
      </c>
      <c r="V22" s="12" t="e">
        <f>ROUND(T22*#REF!,2)</f>
        <v>#REF!</v>
      </c>
    </row>
    <row r="23" spans="1:22" s="36" customFormat="1" ht="42" customHeight="1">
      <c r="A23" s="47" t="s">
        <v>875</v>
      </c>
      <c r="B23" s="58"/>
      <c r="C23" s="59" t="s">
        <v>397</v>
      </c>
      <c r="D23" s="60" t="s">
        <v>1532</v>
      </c>
      <c r="E23" s="61">
        <v>1</v>
      </c>
      <c r="F23" s="35"/>
      <c r="G23" s="35"/>
      <c r="H23" s="35"/>
      <c r="I23" s="41"/>
      <c r="J23" s="41"/>
      <c r="K23" s="35"/>
      <c r="L23" s="35"/>
      <c r="M23" s="35"/>
      <c r="N23" s="35"/>
      <c r="O23" s="35"/>
      <c r="P23" s="35"/>
      <c r="S23" s="42">
        <v>6</v>
      </c>
      <c r="T23" s="35">
        <v>3</v>
      </c>
      <c r="U23" s="37" t="e">
        <f>ROUND(S23*#REF!,2)</f>
        <v>#REF!</v>
      </c>
      <c r="V23" s="12" t="e">
        <f>ROUND(T23*#REF!,2)</f>
        <v>#REF!</v>
      </c>
    </row>
    <row r="24" spans="1:22" s="36" customFormat="1" ht="42" customHeight="1">
      <c r="A24" s="47" t="s">
        <v>876</v>
      </c>
      <c r="B24" s="58"/>
      <c r="C24" s="59" t="s">
        <v>398</v>
      </c>
      <c r="D24" s="60" t="s">
        <v>1532</v>
      </c>
      <c r="E24" s="61">
        <v>1</v>
      </c>
      <c r="F24" s="35"/>
      <c r="G24" s="35"/>
      <c r="H24" s="41"/>
      <c r="I24" s="41"/>
      <c r="J24" s="41"/>
      <c r="K24" s="35"/>
      <c r="L24" s="35"/>
      <c r="M24" s="35"/>
      <c r="N24" s="35"/>
      <c r="O24" s="35"/>
      <c r="P24" s="35"/>
      <c r="S24" s="42">
        <v>8</v>
      </c>
      <c r="T24" s="35">
        <v>3</v>
      </c>
      <c r="U24" s="37" t="e">
        <f>ROUND(S24*#REF!,2)</f>
        <v>#REF!</v>
      </c>
      <c r="V24" s="12" t="e">
        <f>ROUND(T24*#REF!,2)</f>
        <v>#REF!</v>
      </c>
    </row>
    <row r="25" spans="1:22" s="36" customFormat="1" ht="38.25">
      <c r="A25" s="47" t="s">
        <v>877</v>
      </c>
      <c r="B25" s="31"/>
      <c r="C25" s="32" t="s">
        <v>399</v>
      </c>
      <c r="D25" s="33" t="s">
        <v>1532</v>
      </c>
      <c r="E25" s="34">
        <v>1</v>
      </c>
      <c r="F25" s="35"/>
      <c r="G25" s="35"/>
      <c r="H25" s="35"/>
      <c r="I25" s="41"/>
      <c r="J25" s="41"/>
      <c r="K25" s="35"/>
      <c r="L25" s="35"/>
      <c r="M25" s="35"/>
      <c r="N25" s="35"/>
      <c r="O25" s="35"/>
      <c r="P25" s="35"/>
      <c r="S25" s="42">
        <v>1.8</v>
      </c>
      <c r="T25" s="35">
        <v>3</v>
      </c>
      <c r="U25" s="37" t="e">
        <f>ROUND(S25*#REF!,2)</f>
        <v>#REF!</v>
      </c>
      <c r="V25" s="12" t="e">
        <f>ROUND(T25*#REF!,2)</f>
        <v>#REF!</v>
      </c>
    </row>
    <row r="26" spans="1:22" ht="38.25">
      <c r="A26" s="47" t="s">
        <v>878</v>
      </c>
      <c r="B26" s="31"/>
      <c r="C26" s="32" t="s">
        <v>385</v>
      </c>
      <c r="D26" s="33" t="s">
        <v>1532</v>
      </c>
      <c r="E26" s="34">
        <v>2</v>
      </c>
      <c r="F26" s="35"/>
      <c r="G26" s="35"/>
      <c r="H26" s="41"/>
      <c r="I26" s="41"/>
      <c r="J26" s="41"/>
      <c r="K26" s="35"/>
      <c r="L26" s="35"/>
      <c r="M26" s="35"/>
      <c r="N26" s="35"/>
      <c r="O26" s="35"/>
      <c r="P26" s="35"/>
      <c r="S26" s="42">
        <v>1.8</v>
      </c>
      <c r="T26" s="35">
        <v>3</v>
      </c>
      <c r="U26" s="37" t="e">
        <f>ROUND(S26*#REF!,2)</f>
        <v>#REF!</v>
      </c>
      <c r="V26" s="12" t="e">
        <f>ROUND(T26*#REF!,2)</f>
        <v>#REF!</v>
      </c>
    </row>
    <row r="27" spans="1:22" s="36" customFormat="1" ht="29.25" customHeight="1">
      <c r="A27" s="47" t="s">
        <v>879</v>
      </c>
      <c r="B27" s="31"/>
      <c r="C27" s="32" t="s">
        <v>310</v>
      </c>
      <c r="D27" s="33" t="s">
        <v>1532</v>
      </c>
      <c r="E27" s="34">
        <v>7</v>
      </c>
      <c r="F27" s="35"/>
      <c r="G27" s="35"/>
      <c r="H27" s="35"/>
      <c r="I27" s="35"/>
      <c r="J27" s="35"/>
      <c r="K27" s="35"/>
      <c r="L27" s="35"/>
      <c r="M27" s="35"/>
      <c r="N27" s="35"/>
      <c r="O27" s="35"/>
      <c r="P27" s="35"/>
      <c r="S27" s="35">
        <v>0.5</v>
      </c>
      <c r="T27" s="35">
        <v>3</v>
      </c>
      <c r="U27" s="37" t="e">
        <f>ROUND(S27*#REF!,2)</f>
        <v>#REF!</v>
      </c>
      <c r="V27" s="12" t="e">
        <f>ROUND(T27*#REF!,2)</f>
        <v>#REF!</v>
      </c>
    </row>
    <row r="28" spans="1:22" s="36" customFormat="1" ht="15.75">
      <c r="A28" s="47" t="s">
        <v>880</v>
      </c>
      <c r="B28" s="31"/>
      <c r="C28" s="32" t="s">
        <v>348</v>
      </c>
      <c r="D28" s="33" t="s">
        <v>1532</v>
      </c>
      <c r="E28" s="34">
        <v>1</v>
      </c>
      <c r="F28" s="35"/>
      <c r="G28" s="35"/>
      <c r="H28" s="35"/>
      <c r="I28" s="35"/>
      <c r="J28" s="35"/>
      <c r="K28" s="35"/>
      <c r="L28" s="35"/>
      <c r="M28" s="35"/>
      <c r="N28" s="35"/>
      <c r="O28" s="35"/>
      <c r="P28" s="35"/>
      <c r="S28" s="35">
        <v>0.8</v>
      </c>
      <c r="T28" s="35">
        <v>3</v>
      </c>
      <c r="U28" s="37" t="e">
        <f>ROUND(S28*#REF!,2)</f>
        <v>#REF!</v>
      </c>
      <c r="V28" s="12" t="e">
        <f>ROUND(T28*#REF!,2)</f>
        <v>#REF!</v>
      </c>
    </row>
    <row r="29" spans="1:22" s="36" customFormat="1" ht="27">
      <c r="A29" s="47" t="s">
        <v>881</v>
      </c>
      <c r="B29" s="31"/>
      <c r="C29" s="32" t="s">
        <v>349</v>
      </c>
      <c r="D29" s="33" t="s">
        <v>1532</v>
      </c>
      <c r="E29" s="34">
        <v>1</v>
      </c>
      <c r="F29" s="35"/>
      <c r="G29" s="35"/>
      <c r="H29" s="35"/>
      <c r="I29" s="35"/>
      <c r="J29" s="35"/>
      <c r="K29" s="35"/>
      <c r="L29" s="35"/>
      <c r="M29" s="35"/>
      <c r="N29" s="35"/>
      <c r="O29" s="35"/>
      <c r="P29" s="35"/>
      <c r="S29" s="35">
        <v>0.8</v>
      </c>
      <c r="T29" s="35">
        <v>3</v>
      </c>
      <c r="U29" s="37" t="e">
        <f>ROUND(S29*#REF!,2)</f>
        <v>#REF!</v>
      </c>
      <c r="V29" s="12" t="e">
        <f>ROUND(T29*#REF!,2)</f>
        <v>#REF!</v>
      </c>
    </row>
    <row r="30" spans="1:22" s="36" customFormat="1" ht="15.75">
      <c r="A30" s="47" t="s">
        <v>882</v>
      </c>
      <c r="B30" s="31"/>
      <c r="C30" s="32" t="s">
        <v>350</v>
      </c>
      <c r="D30" s="33" t="s">
        <v>1532</v>
      </c>
      <c r="E30" s="34">
        <v>2</v>
      </c>
      <c r="F30" s="35"/>
      <c r="G30" s="35"/>
      <c r="H30" s="35"/>
      <c r="I30" s="35"/>
      <c r="J30" s="35"/>
      <c r="K30" s="35"/>
      <c r="L30" s="35"/>
      <c r="M30" s="35"/>
      <c r="N30" s="35"/>
      <c r="O30" s="35"/>
      <c r="P30" s="35"/>
      <c r="S30" s="35">
        <v>1</v>
      </c>
      <c r="T30" s="35">
        <v>3</v>
      </c>
      <c r="U30" s="37" t="e">
        <f>ROUND(S30*#REF!,2)</f>
        <v>#REF!</v>
      </c>
      <c r="V30" s="12" t="e">
        <f>ROUND(T30*#REF!,2)</f>
        <v>#REF!</v>
      </c>
    </row>
    <row r="31" spans="1:22" s="36" customFormat="1" ht="18.75" customHeight="1">
      <c r="A31" s="47" t="s">
        <v>883</v>
      </c>
      <c r="B31" s="31"/>
      <c r="C31" s="32" t="s">
        <v>352</v>
      </c>
      <c r="D31" s="33" t="s">
        <v>1524</v>
      </c>
      <c r="E31" s="34">
        <v>1.5</v>
      </c>
      <c r="F31" s="35"/>
      <c r="G31" s="35"/>
      <c r="H31" s="35"/>
      <c r="I31" s="35"/>
      <c r="J31" s="35"/>
      <c r="K31" s="35"/>
      <c r="L31" s="35"/>
      <c r="M31" s="35"/>
      <c r="N31" s="35"/>
      <c r="O31" s="35"/>
      <c r="P31" s="35"/>
      <c r="S31" s="35">
        <v>1</v>
      </c>
      <c r="T31" s="35">
        <v>3</v>
      </c>
      <c r="U31" s="37" t="e">
        <f>ROUND(S31*#REF!,2)</f>
        <v>#REF!</v>
      </c>
      <c r="V31" s="12" t="e">
        <f>ROUND(T31*#REF!,2)</f>
        <v>#REF!</v>
      </c>
    </row>
    <row r="32" spans="1:22" s="36" customFormat="1" ht="38.25">
      <c r="A32" s="47" t="s">
        <v>884</v>
      </c>
      <c r="B32" s="31"/>
      <c r="C32" s="32" t="s">
        <v>313</v>
      </c>
      <c r="D32" s="33" t="s">
        <v>1524</v>
      </c>
      <c r="E32" s="34">
        <v>93</v>
      </c>
      <c r="F32" s="35"/>
      <c r="G32" s="35"/>
      <c r="H32" s="35"/>
      <c r="I32" s="35"/>
      <c r="J32" s="35"/>
      <c r="K32" s="35"/>
      <c r="L32" s="35"/>
      <c r="M32" s="35"/>
      <c r="N32" s="35"/>
      <c r="O32" s="35"/>
      <c r="P32" s="35"/>
      <c r="S32" s="35">
        <v>0.15</v>
      </c>
      <c r="T32" s="35">
        <v>3</v>
      </c>
      <c r="U32" s="37" t="e">
        <f>ROUND(S32*#REF!,2)</f>
        <v>#REF!</v>
      </c>
      <c r="V32" s="12" t="e">
        <f>ROUND(T32*#REF!,2)</f>
        <v>#REF!</v>
      </c>
    </row>
    <row r="33" spans="1:22" s="36" customFormat="1" ht="15.75">
      <c r="A33" s="47" t="s">
        <v>885</v>
      </c>
      <c r="B33" s="31"/>
      <c r="C33" s="32" t="s">
        <v>2</v>
      </c>
      <c r="D33" s="33" t="s">
        <v>314</v>
      </c>
      <c r="E33" s="34">
        <v>1</v>
      </c>
      <c r="F33" s="35"/>
      <c r="G33" s="35"/>
      <c r="H33" s="35"/>
      <c r="I33" s="35"/>
      <c r="J33" s="35"/>
      <c r="K33" s="35"/>
      <c r="L33" s="35"/>
      <c r="M33" s="35"/>
      <c r="N33" s="35"/>
      <c r="O33" s="35"/>
      <c r="P33" s="35"/>
      <c r="S33" s="35">
        <v>0</v>
      </c>
      <c r="T33" s="35">
        <v>3</v>
      </c>
      <c r="U33" s="37" t="e">
        <f>ROUND(S33*#REF!,2)</f>
        <v>#REF!</v>
      </c>
      <c r="V33" s="12" t="e">
        <f>ROUND(T33*#REF!,2)</f>
        <v>#REF!</v>
      </c>
    </row>
    <row r="34" spans="1:22" s="36" customFormat="1" ht="15.75">
      <c r="A34" s="43" t="s">
        <v>400</v>
      </c>
      <c r="B34" s="44"/>
      <c r="C34" s="45" t="s">
        <v>5</v>
      </c>
      <c r="D34" s="44"/>
      <c r="E34" s="46"/>
      <c r="F34" s="35"/>
      <c r="G34" s="35"/>
      <c r="H34" s="55"/>
      <c r="I34" s="55"/>
      <c r="J34" s="55"/>
      <c r="K34" s="55"/>
      <c r="L34" s="55"/>
      <c r="M34" s="55"/>
      <c r="N34" s="55"/>
      <c r="O34" s="55"/>
      <c r="P34" s="55"/>
      <c r="S34" s="44"/>
      <c r="T34" s="50"/>
      <c r="U34" s="37" t="e">
        <f>ROUND(S34*#REF!,2)</f>
        <v>#REF!</v>
      </c>
      <c r="V34" s="12" t="e">
        <f>ROUND(T34*#REF!,2)</f>
        <v>#REF!</v>
      </c>
    </row>
    <row r="35" spans="1:22" s="36" customFormat="1" ht="28.5" customHeight="1">
      <c r="A35" s="47" t="s">
        <v>886</v>
      </c>
      <c r="B35" s="31"/>
      <c r="C35" s="32" t="s">
        <v>143</v>
      </c>
      <c r="D35" s="33" t="s">
        <v>1554</v>
      </c>
      <c r="E35" s="34">
        <v>1</v>
      </c>
      <c r="F35" s="35"/>
      <c r="G35" s="35"/>
      <c r="H35" s="35"/>
      <c r="I35" s="35"/>
      <c r="J35" s="35"/>
      <c r="K35" s="35"/>
      <c r="L35" s="35"/>
      <c r="M35" s="35"/>
      <c r="N35" s="35"/>
      <c r="O35" s="35"/>
      <c r="P35" s="35"/>
      <c r="S35" s="35">
        <v>0.5</v>
      </c>
      <c r="T35" s="35">
        <v>3</v>
      </c>
      <c r="U35" s="37" t="e">
        <f>ROUND(S35*#REF!,2)</f>
        <v>#REF!</v>
      </c>
      <c r="V35" s="12" t="e">
        <f>ROUND(T35*#REF!,2)</f>
        <v>#REF!</v>
      </c>
    </row>
    <row r="36" spans="1:22" s="36" customFormat="1" ht="28.5" customHeight="1">
      <c r="A36" s="47" t="s">
        <v>887</v>
      </c>
      <c r="B36" s="31"/>
      <c r="C36" s="32" t="s">
        <v>7</v>
      </c>
      <c r="D36" s="33" t="s">
        <v>1554</v>
      </c>
      <c r="E36" s="34">
        <v>1</v>
      </c>
      <c r="F36" s="35"/>
      <c r="G36" s="35"/>
      <c r="H36" s="35"/>
      <c r="I36" s="35"/>
      <c r="J36" s="35"/>
      <c r="K36" s="35"/>
      <c r="L36" s="35"/>
      <c r="M36" s="35"/>
      <c r="N36" s="35"/>
      <c r="O36" s="35"/>
      <c r="P36" s="35"/>
      <c r="S36" s="35">
        <v>0.5</v>
      </c>
      <c r="T36" s="35">
        <v>3</v>
      </c>
      <c r="U36" s="37" t="e">
        <f>ROUND(S36*#REF!,2)</f>
        <v>#REF!</v>
      </c>
      <c r="V36" s="12" t="e">
        <f>ROUND(T36*#REF!,2)</f>
        <v>#REF!</v>
      </c>
    </row>
    <row r="37" spans="1:22" s="36" customFormat="1" ht="28.5" customHeight="1">
      <c r="A37" s="47" t="s">
        <v>888</v>
      </c>
      <c r="B37" s="31"/>
      <c r="C37" s="32" t="s">
        <v>9</v>
      </c>
      <c r="D37" s="33" t="s">
        <v>1524</v>
      </c>
      <c r="E37" s="34">
        <f>E36*2</f>
        <v>2</v>
      </c>
      <c r="F37" s="35"/>
      <c r="G37" s="35"/>
      <c r="H37" s="35"/>
      <c r="I37" s="35"/>
      <c r="J37" s="35"/>
      <c r="K37" s="35"/>
      <c r="L37" s="35"/>
      <c r="M37" s="35"/>
      <c r="N37" s="35"/>
      <c r="O37" s="35"/>
      <c r="P37" s="35"/>
      <c r="S37" s="35">
        <v>1</v>
      </c>
      <c r="T37" s="35">
        <v>3</v>
      </c>
      <c r="U37" s="37" t="e">
        <f>ROUND(S37*#REF!,2)</f>
        <v>#REF!</v>
      </c>
      <c r="V37" s="12" t="e">
        <f>ROUND(T37*#REF!,2)</f>
        <v>#REF!</v>
      </c>
    </row>
    <row r="38" spans="1:22" s="36" customFormat="1" ht="28.5" customHeight="1">
      <c r="A38" s="47" t="s">
        <v>889</v>
      </c>
      <c r="B38" s="31"/>
      <c r="C38" s="32" t="s">
        <v>147</v>
      </c>
      <c r="D38" s="33" t="s">
        <v>1554</v>
      </c>
      <c r="E38" s="34">
        <v>1</v>
      </c>
      <c r="F38" s="35"/>
      <c r="G38" s="35"/>
      <c r="H38" s="35"/>
      <c r="I38" s="35"/>
      <c r="J38" s="35"/>
      <c r="K38" s="35"/>
      <c r="L38" s="35"/>
      <c r="M38" s="35"/>
      <c r="N38" s="35"/>
      <c r="O38" s="35"/>
      <c r="P38" s="35"/>
      <c r="S38" s="35">
        <v>1</v>
      </c>
      <c r="T38" s="35">
        <v>3</v>
      </c>
      <c r="U38" s="37" t="e">
        <f>ROUND(S38*#REF!,2)</f>
        <v>#REF!</v>
      </c>
      <c r="V38" s="12" t="e">
        <f>ROUND(T38*#REF!,2)</f>
        <v>#REF!</v>
      </c>
    </row>
    <row r="39" spans="1:22" s="36" customFormat="1" ht="28.5" customHeight="1">
      <c r="A39" s="47" t="s">
        <v>890</v>
      </c>
      <c r="B39" s="31"/>
      <c r="C39" s="32" t="s">
        <v>149</v>
      </c>
      <c r="D39" s="33" t="s">
        <v>1524</v>
      </c>
      <c r="E39" s="34">
        <f>E38*2</f>
        <v>2</v>
      </c>
      <c r="F39" s="35"/>
      <c r="G39" s="35"/>
      <c r="H39" s="35"/>
      <c r="I39" s="35"/>
      <c r="J39" s="35"/>
      <c r="K39" s="35"/>
      <c r="L39" s="35"/>
      <c r="M39" s="35"/>
      <c r="N39" s="35"/>
      <c r="O39" s="35"/>
      <c r="P39" s="35"/>
      <c r="S39" s="35">
        <v>1</v>
      </c>
      <c r="T39" s="35">
        <v>3</v>
      </c>
      <c r="U39" s="37" t="e">
        <f>ROUND(S39*#REF!,2)</f>
        <v>#REF!</v>
      </c>
      <c r="V39" s="12" t="e">
        <f>ROUND(T39*#REF!,2)</f>
        <v>#REF!</v>
      </c>
    </row>
    <row r="40" spans="1:22" s="36" customFormat="1" ht="15.75">
      <c r="A40" s="43" t="s">
        <v>401</v>
      </c>
      <c r="B40" s="44"/>
      <c r="C40" s="77" t="s">
        <v>317</v>
      </c>
      <c r="D40" s="44"/>
      <c r="E40" s="46"/>
      <c r="F40" s="35"/>
      <c r="G40" s="35"/>
      <c r="H40" s="55"/>
      <c r="I40" s="55"/>
      <c r="J40" s="55"/>
      <c r="K40" s="55"/>
      <c r="L40" s="55"/>
      <c r="M40" s="55"/>
      <c r="N40" s="55"/>
      <c r="O40" s="55"/>
      <c r="P40" s="55"/>
      <c r="S40" s="44"/>
      <c r="T40" s="57"/>
      <c r="U40" s="37" t="e">
        <f>ROUND(S40*#REF!,2)</f>
        <v>#REF!</v>
      </c>
      <c r="V40" s="12" t="e">
        <f>ROUND(T40*#REF!,2)</f>
        <v>#REF!</v>
      </c>
    </row>
    <row r="41" spans="1:22" s="36" customFormat="1" ht="63.75">
      <c r="A41" s="47" t="s">
        <v>891</v>
      </c>
      <c r="B41" s="31"/>
      <c r="C41" s="32" t="s">
        <v>71</v>
      </c>
      <c r="D41" s="33" t="s">
        <v>22</v>
      </c>
      <c r="E41" s="34">
        <v>183</v>
      </c>
      <c r="F41" s="35"/>
      <c r="G41" s="35"/>
      <c r="H41" s="35"/>
      <c r="I41" s="35"/>
      <c r="J41" s="35"/>
      <c r="K41" s="35"/>
      <c r="L41" s="35"/>
      <c r="M41" s="35"/>
      <c r="N41" s="35"/>
      <c r="O41" s="35"/>
      <c r="P41" s="35"/>
      <c r="S41" s="35">
        <v>1.5</v>
      </c>
      <c r="T41" s="35">
        <v>3</v>
      </c>
      <c r="U41" s="37" t="e">
        <f>ROUND(S41*#REF!,2)</f>
        <v>#REF!</v>
      </c>
      <c r="V41" s="12" t="e">
        <f>ROUND(T41*#REF!,2)</f>
        <v>#REF!</v>
      </c>
    </row>
    <row r="42" spans="1:22" s="36" customFormat="1" ht="25.5">
      <c r="A42" s="47" t="s">
        <v>892</v>
      </c>
      <c r="B42" s="31"/>
      <c r="C42" s="32" t="s">
        <v>26</v>
      </c>
      <c r="D42" s="33" t="s">
        <v>22</v>
      </c>
      <c r="E42" s="34">
        <v>43</v>
      </c>
      <c r="F42" s="35"/>
      <c r="G42" s="35"/>
      <c r="H42" s="35"/>
      <c r="I42" s="35"/>
      <c r="J42" s="35"/>
      <c r="K42" s="35"/>
      <c r="L42" s="35"/>
      <c r="M42" s="35"/>
      <c r="N42" s="35"/>
      <c r="O42" s="35"/>
      <c r="P42" s="35"/>
      <c r="S42" s="35">
        <v>0.25</v>
      </c>
      <c r="T42" s="35">
        <v>3</v>
      </c>
      <c r="U42" s="37" t="e">
        <f>ROUND(S42*#REF!,2)</f>
        <v>#REF!</v>
      </c>
      <c r="V42" s="12" t="e">
        <f>ROUND(T42*#REF!,2)</f>
        <v>#REF!</v>
      </c>
    </row>
    <row r="43" spans="1:22" s="48" customFormat="1" ht="15.75">
      <c r="A43" s="47" t="s">
        <v>893</v>
      </c>
      <c r="B43" s="31"/>
      <c r="C43" s="32" t="s">
        <v>28</v>
      </c>
      <c r="D43" s="33" t="s">
        <v>22</v>
      </c>
      <c r="E43" s="34">
        <v>43</v>
      </c>
      <c r="F43" s="35"/>
      <c r="G43" s="35"/>
      <c r="H43" s="35"/>
      <c r="I43" s="35"/>
      <c r="J43" s="35"/>
      <c r="K43" s="35"/>
      <c r="L43" s="35"/>
      <c r="M43" s="35"/>
      <c r="N43" s="35"/>
      <c r="O43" s="35"/>
      <c r="P43" s="35"/>
      <c r="S43" s="35">
        <v>0.15</v>
      </c>
      <c r="T43" s="35">
        <v>3</v>
      </c>
      <c r="U43" s="37" t="e">
        <f>ROUND(S43*#REF!,2)</f>
        <v>#REF!</v>
      </c>
      <c r="V43" s="12" t="e">
        <f>ROUND(T43*#REF!,2)</f>
        <v>#REF!</v>
      </c>
    </row>
    <row r="44" spans="1:22" s="48" customFormat="1" ht="38.25">
      <c r="A44" s="47" t="s">
        <v>894</v>
      </c>
      <c r="B44" s="31"/>
      <c r="C44" s="32" t="s">
        <v>402</v>
      </c>
      <c r="D44" s="33" t="s">
        <v>1529</v>
      </c>
      <c r="E44" s="34">
        <v>21</v>
      </c>
      <c r="F44" s="35"/>
      <c r="G44" s="35"/>
      <c r="H44" s="35"/>
      <c r="I44" s="35"/>
      <c r="J44" s="35"/>
      <c r="K44" s="35"/>
      <c r="L44" s="35"/>
      <c r="M44" s="35"/>
      <c r="N44" s="35"/>
      <c r="O44" s="35"/>
      <c r="P44" s="35"/>
      <c r="S44" s="35">
        <v>0.3</v>
      </c>
      <c r="T44" s="35">
        <v>3</v>
      </c>
      <c r="U44" s="37" t="e">
        <f>ROUND(S44*#REF!,2)</f>
        <v>#REF!</v>
      </c>
      <c r="V44" s="12" t="e">
        <f>ROUND(T44*#REF!,2)</f>
        <v>#REF!</v>
      </c>
    </row>
    <row r="45" spans="1:22" ht="25.5">
      <c r="A45" s="47" t="s">
        <v>895</v>
      </c>
      <c r="B45" s="31"/>
      <c r="C45" s="32" t="s">
        <v>32</v>
      </c>
      <c r="D45" s="33" t="s">
        <v>1529</v>
      </c>
      <c r="E45" s="34">
        <f>E44</f>
        <v>21</v>
      </c>
      <c r="F45" s="35"/>
      <c r="G45" s="35"/>
      <c r="H45" s="35"/>
      <c r="I45" s="35"/>
      <c r="J45" s="35"/>
      <c r="K45" s="35"/>
      <c r="L45" s="35"/>
      <c r="M45" s="35"/>
      <c r="N45" s="35"/>
      <c r="O45" s="35"/>
      <c r="P45" s="35"/>
      <c r="S45" s="35">
        <v>0.55</v>
      </c>
      <c r="T45" s="35">
        <v>3</v>
      </c>
      <c r="U45" s="37" t="e">
        <f>ROUND(S45*#REF!,2)</f>
        <v>#REF!</v>
      </c>
      <c r="V45" s="12" t="e">
        <f>ROUND(T45*#REF!,2)</f>
        <v>#REF!</v>
      </c>
    </row>
    <row r="46" spans="1:22" s="112" customFormat="1" ht="12.75">
      <c r="A46" s="211"/>
      <c r="B46" s="212"/>
      <c r="C46" s="213" t="s">
        <v>505</v>
      </c>
      <c r="D46" s="214"/>
      <c r="E46" s="215"/>
      <c r="F46" s="70"/>
      <c r="G46" s="70"/>
      <c r="H46" s="70"/>
      <c r="I46" s="70"/>
      <c r="J46" s="70"/>
      <c r="K46" s="70"/>
      <c r="L46" s="216"/>
      <c r="M46" s="216"/>
      <c r="N46" s="216"/>
      <c r="O46" s="216"/>
      <c r="P46" s="216"/>
      <c r="S46" s="35"/>
      <c r="T46" s="35"/>
      <c r="U46" s="122"/>
      <c r="V46" s="122"/>
    </row>
    <row r="47" spans="1:22" s="112" customFormat="1" ht="12.75">
      <c r="A47" s="217"/>
      <c r="B47" s="218"/>
      <c r="C47" s="281" t="s">
        <v>1559</v>
      </c>
      <c r="D47" s="282"/>
      <c r="E47" s="282"/>
      <c r="F47" s="282"/>
      <c r="G47" s="282"/>
      <c r="H47" s="282"/>
      <c r="I47" s="282"/>
      <c r="J47" s="282"/>
      <c r="K47" s="283"/>
      <c r="L47" s="219"/>
      <c r="M47" s="219"/>
      <c r="N47" s="219"/>
      <c r="O47" s="219"/>
      <c r="P47" s="219"/>
      <c r="S47" s="3"/>
      <c r="T47" s="3"/>
      <c r="U47" s="122"/>
      <c r="V47" s="122"/>
    </row>
    <row r="48" spans="1:22" s="112" customFormat="1" ht="12.75">
      <c r="A48" s="217"/>
      <c r="B48" s="218"/>
      <c r="C48" s="281" t="s">
        <v>504</v>
      </c>
      <c r="D48" s="282"/>
      <c r="E48" s="282"/>
      <c r="F48" s="282"/>
      <c r="G48" s="282"/>
      <c r="H48" s="282"/>
      <c r="I48" s="282"/>
      <c r="J48" s="282"/>
      <c r="K48" s="283"/>
      <c r="L48" s="219"/>
      <c r="M48" s="219"/>
      <c r="N48" s="219"/>
      <c r="O48" s="219"/>
      <c r="P48" s="219"/>
      <c r="S48" s="3"/>
      <c r="T48" s="3"/>
      <c r="U48" s="122"/>
      <c r="V48" s="122"/>
    </row>
    <row r="49" spans="1:22" s="112" customFormat="1" ht="24" customHeight="1">
      <c r="A49" s="284"/>
      <c r="B49" s="284"/>
      <c r="C49" s="284"/>
      <c r="D49" s="184"/>
      <c r="E49" s="185"/>
      <c r="N49" s="112" t="s">
        <v>506</v>
      </c>
      <c r="O49" s="220"/>
      <c r="P49" s="220"/>
      <c r="S49" s="3"/>
      <c r="T49" s="3"/>
      <c r="U49" s="122"/>
      <c r="V49" s="122"/>
    </row>
    <row r="50" spans="1:22" s="112" customFormat="1" ht="12.75">
      <c r="A50" s="3"/>
      <c r="B50" s="2"/>
      <c r="C50" s="3"/>
      <c r="D50" s="3"/>
      <c r="E50" s="3"/>
      <c r="S50" s="3"/>
      <c r="T50" s="3"/>
      <c r="U50" s="122"/>
      <c r="V50" s="122"/>
    </row>
    <row r="51" spans="1:22" s="112" customFormat="1" ht="12.75">
      <c r="A51" s="3"/>
      <c r="B51" s="2"/>
      <c r="C51" s="3"/>
      <c r="D51" s="3"/>
      <c r="E51" s="3"/>
      <c r="S51" s="3"/>
      <c r="T51" s="3"/>
      <c r="U51" s="122"/>
      <c r="V51" s="122"/>
    </row>
    <row r="52" spans="1:22" s="112" customFormat="1" ht="12.75">
      <c r="A52" s="3" t="s">
        <v>507</v>
      </c>
      <c r="B52" s="2"/>
      <c r="C52" s="221"/>
      <c r="D52" s="3" t="s">
        <v>510</v>
      </c>
      <c r="E52" s="3"/>
      <c r="F52" s="220"/>
      <c r="G52" s="220"/>
      <c r="H52" s="220"/>
      <c r="I52" s="220"/>
      <c r="J52" s="220"/>
      <c r="K52" s="220"/>
      <c r="S52" s="3"/>
      <c r="T52" s="3"/>
      <c r="U52" s="122"/>
      <c r="V52" s="122"/>
    </row>
    <row r="53" spans="1:22" s="112" customFormat="1" ht="12.75">
      <c r="A53" s="3"/>
      <c r="B53" s="2"/>
      <c r="C53" s="222" t="s">
        <v>509</v>
      </c>
      <c r="D53" s="3"/>
      <c r="E53" s="3"/>
      <c r="F53" s="280" t="s">
        <v>509</v>
      </c>
      <c r="G53" s="280"/>
      <c r="H53" s="280"/>
      <c r="I53" s="280"/>
      <c r="J53" s="280"/>
      <c r="K53" s="280"/>
      <c r="S53" s="3"/>
      <c r="T53" s="3"/>
      <c r="U53" s="122"/>
      <c r="V53" s="122"/>
    </row>
    <row r="54" spans="1:22" s="112" customFormat="1" ht="12.75">
      <c r="A54" s="3"/>
      <c r="B54" s="2"/>
      <c r="C54" s="3"/>
      <c r="D54" s="3"/>
      <c r="E54" s="3"/>
      <c r="S54" s="3"/>
      <c r="T54" s="3"/>
      <c r="U54" s="122"/>
      <c r="V54" s="122"/>
    </row>
    <row r="55" spans="1:22" s="112" customFormat="1" ht="12.75">
      <c r="A55" s="3" t="s">
        <v>508</v>
      </c>
      <c r="B55" s="2"/>
      <c r="C55" s="221"/>
      <c r="D55" s="3"/>
      <c r="E55" s="3"/>
      <c r="S55" s="3"/>
      <c r="T55" s="3"/>
      <c r="U55" s="122"/>
      <c r="V55" s="122"/>
    </row>
    <row r="56" spans="1:22" s="112" customFormat="1" ht="12.75">
      <c r="A56" s="1"/>
      <c r="B56" s="2"/>
      <c r="C56" s="3"/>
      <c r="D56" s="3"/>
      <c r="E56" s="3"/>
      <c r="F56" s="3"/>
      <c r="G56" s="3"/>
      <c r="S56" s="3"/>
      <c r="T56" s="3"/>
      <c r="U56" s="122"/>
      <c r="V56" s="122"/>
    </row>
    <row r="57" spans="1:22" s="112" customFormat="1" ht="12.75">
      <c r="A57" s="1"/>
      <c r="B57" s="2"/>
      <c r="C57" s="3"/>
      <c r="D57" s="3"/>
      <c r="E57" s="3"/>
      <c r="F57" s="3"/>
      <c r="G57" s="3"/>
      <c r="S57" s="3"/>
      <c r="T57" s="3"/>
      <c r="U57" s="122"/>
      <c r="V57" s="122"/>
    </row>
    <row r="58" spans="1:22" s="112" customFormat="1" ht="12.75">
      <c r="A58" s="1"/>
      <c r="B58" s="2"/>
      <c r="C58" s="3"/>
      <c r="D58" s="3"/>
      <c r="E58" s="3"/>
      <c r="F58" s="3"/>
      <c r="G58" s="3"/>
      <c r="S58" s="3"/>
      <c r="T58" s="3"/>
      <c r="U58" s="122"/>
      <c r="V58" s="122"/>
    </row>
    <row r="59" spans="1:22" s="112" customFormat="1" ht="12.75">
      <c r="A59" s="1"/>
      <c r="B59" s="2"/>
      <c r="C59" s="3"/>
      <c r="D59" s="3"/>
      <c r="E59" s="3"/>
      <c r="F59" s="3"/>
      <c r="G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row r="168" spans="1:22" s="112" customFormat="1" ht="12.75">
      <c r="A168" s="1"/>
      <c r="B168" s="2"/>
      <c r="C168" s="3"/>
      <c r="D168" s="3"/>
      <c r="E168" s="3"/>
      <c r="F168" s="3"/>
      <c r="G168" s="3"/>
      <c r="S168" s="3"/>
      <c r="T168" s="3"/>
      <c r="U168" s="122"/>
      <c r="V168" s="122"/>
    </row>
    <row r="169" spans="1:22" s="112" customFormat="1" ht="12.75">
      <c r="A169" s="1"/>
      <c r="B169" s="2"/>
      <c r="C169" s="3"/>
      <c r="D169" s="3"/>
      <c r="E169" s="3"/>
      <c r="F169" s="3"/>
      <c r="G169" s="3"/>
      <c r="S169" s="3"/>
      <c r="T169" s="3"/>
      <c r="U169" s="122"/>
      <c r="V169" s="122"/>
    </row>
    <row r="170" spans="1:22" s="112" customFormat="1" ht="12.75">
      <c r="A170" s="1"/>
      <c r="B170" s="2"/>
      <c r="C170" s="3"/>
      <c r="D170" s="3"/>
      <c r="E170" s="3"/>
      <c r="F170" s="3"/>
      <c r="G170" s="3"/>
      <c r="S170" s="3"/>
      <c r="T170" s="3"/>
      <c r="U170" s="122"/>
      <c r="V170" s="122"/>
    </row>
    <row r="171" spans="1:22" s="112" customFormat="1" ht="12.75">
      <c r="A171" s="1"/>
      <c r="B171" s="2"/>
      <c r="C171" s="3"/>
      <c r="D171" s="3"/>
      <c r="E171" s="3"/>
      <c r="F171" s="3"/>
      <c r="G171" s="3"/>
      <c r="S171" s="3"/>
      <c r="T171" s="3"/>
      <c r="U171" s="122"/>
      <c r="V171" s="122"/>
    </row>
    <row r="172" spans="1:22" s="112" customFormat="1" ht="12.75">
      <c r="A172" s="1"/>
      <c r="B172" s="2"/>
      <c r="C172" s="3"/>
      <c r="D172" s="3"/>
      <c r="E172" s="3"/>
      <c r="F172" s="3"/>
      <c r="G172" s="3"/>
      <c r="S172" s="3"/>
      <c r="T172" s="3"/>
      <c r="U172" s="122"/>
      <c r="V172" s="122"/>
    </row>
    <row r="173" spans="1:22" s="112" customFormat="1" ht="12.75">
      <c r="A173" s="1"/>
      <c r="B173" s="2"/>
      <c r="C173" s="3"/>
      <c r="D173" s="3"/>
      <c r="E173" s="3"/>
      <c r="F173" s="3"/>
      <c r="G173" s="3"/>
      <c r="S173" s="3"/>
      <c r="T173" s="3"/>
      <c r="U173" s="122"/>
      <c r="V173" s="122"/>
    </row>
  </sheetData>
  <sheetProtection/>
  <mergeCells count="21">
    <mergeCell ref="A1:P1"/>
    <mergeCell ref="A3:P3"/>
    <mergeCell ref="A4:P4"/>
    <mergeCell ref="A5:G5"/>
    <mergeCell ref="A6:E6"/>
    <mergeCell ref="A7:P7"/>
    <mergeCell ref="U11:V11"/>
    <mergeCell ref="J9:P9"/>
    <mergeCell ref="A11:A12"/>
    <mergeCell ref="B11:B12"/>
    <mergeCell ref="C11:C12"/>
    <mergeCell ref="D11:D12"/>
    <mergeCell ref="E11:E12"/>
    <mergeCell ref="F11:K11"/>
    <mergeCell ref="L11:P11"/>
    <mergeCell ref="C48:K48"/>
    <mergeCell ref="A49:C49"/>
    <mergeCell ref="F53:K53"/>
    <mergeCell ref="A2:P2"/>
    <mergeCell ref="C47:K47"/>
    <mergeCell ref="S11:T11"/>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dimension ref="A1:W166"/>
  <sheetViews>
    <sheetView tabSelected="1" zoomScalePageLayoutView="0" workbookViewId="0" topLeftCell="A1">
      <selection activeCell="C21" sqref="C21"/>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2" t="s">
        <v>1661</v>
      </c>
      <c r="B1" s="292"/>
      <c r="C1" s="292"/>
      <c r="D1" s="292"/>
      <c r="E1" s="292"/>
      <c r="F1" s="292"/>
      <c r="G1" s="292"/>
      <c r="H1" s="291"/>
      <c r="I1" s="291"/>
      <c r="J1" s="291"/>
      <c r="K1" s="291"/>
      <c r="L1" s="291"/>
      <c r="M1" s="291"/>
      <c r="N1" s="291"/>
      <c r="O1" s="291"/>
      <c r="P1" s="291"/>
      <c r="U1" s="6"/>
      <c r="V1" s="6"/>
    </row>
    <row r="2" spans="1:22" s="5" customFormat="1" ht="23.25" customHeight="1">
      <c r="A2" s="288" t="s">
        <v>1662</v>
      </c>
      <c r="B2" s="289"/>
      <c r="C2" s="289"/>
      <c r="D2" s="289"/>
      <c r="E2" s="289"/>
      <c r="F2" s="289"/>
      <c r="G2" s="289"/>
      <c r="H2" s="289"/>
      <c r="I2" s="289"/>
      <c r="J2" s="289"/>
      <c r="K2" s="289"/>
      <c r="L2" s="289"/>
      <c r="M2" s="289"/>
      <c r="N2" s="289"/>
      <c r="O2" s="289"/>
      <c r="P2" s="289"/>
      <c r="S2" s="7"/>
      <c r="T2" s="8"/>
      <c r="U2" s="6"/>
      <c r="V2" s="6"/>
    </row>
    <row r="3" spans="1:22" s="9" customFormat="1" ht="15.75" customHeight="1">
      <c r="A3" s="290" t="s">
        <v>1498</v>
      </c>
      <c r="B3" s="290"/>
      <c r="C3" s="290"/>
      <c r="D3" s="290"/>
      <c r="E3" s="290"/>
      <c r="F3" s="290"/>
      <c r="G3" s="290"/>
      <c r="H3" s="291"/>
      <c r="I3" s="291"/>
      <c r="J3" s="291"/>
      <c r="K3" s="291"/>
      <c r="L3" s="291"/>
      <c r="M3" s="291"/>
      <c r="N3" s="291"/>
      <c r="O3" s="291"/>
      <c r="P3" s="291"/>
      <c r="U3" s="10"/>
      <c r="V3" s="10"/>
    </row>
    <row r="4" spans="1:22" s="9" customFormat="1" ht="17.25" customHeight="1">
      <c r="A4" s="290" t="s">
        <v>1499</v>
      </c>
      <c r="B4" s="290"/>
      <c r="C4" s="290"/>
      <c r="D4" s="290"/>
      <c r="E4" s="290"/>
      <c r="F4" s="290"/>
      <c r="G4" s="290"/>
      <c r="H4" s="291"/>
      <c r="I4" s="291"/>
      <c r="J4" s="291"/>
      <c r="K4" s="291"/>
      <c r="L4" s="291"/>
      <c r="M4" s="291"/>
      <c r="N4" s="291"/>
      <c r="O4" s="291"/>
      <c r="P4" s="291"/>
      <c r="U4" s="10"/>
      <c r="V4" s="10"/>
    </row>
    <row r="5" spans="1:22" s="11" customFormat="1" ht="15" customHeight="1">
      <c r="A5" s="285" t="s">
        <v>1500</v>
      </c>
      <c r="B5" s="285"/>
      <c r="C5" s="285"/>
      <c r="D5" s="285"/>
      <c r="E5" s="285"/>
      <c r="F5" s="285"/>
      <c r="G5" s="285"/>
      <c r="U5" s="12"/>
      <c r="V5" s="12"/>
    </row>
    <row r="6" spans="1:22" s="11" customFormat="1" ht="15" customHeight="1">
      <c r="A6" s="285" t="s">
        <v>1567</v>
      </c>
      <c r="B6" s="285"/>
      <c r="C6" s="285"/>
      <c r="D6" s="285"/>
      <c r="E6" s="285"/>
      <c r="U6" s="10"/>
      <c r="V6" s="10"/>
    </row>
    <row r="7" spans="1:22" s="11" customFormat="1" ht="16.5" customHeight="1">
      <c r="A7" s="285" t="s">
        <v>1610</v>
      </c>
      <c r="B7" s="285"/>
      <c r="C7" s="285"/>
      <c r="D7" s="285"/>
      <c r="E7" s="285"/>
      <c r="F7" s="285"/>
      <c r="G7" s="285"/>
      <c r="H7" s="300"/>
      <c r="I7" s="300"/>
      <c r="J7" s="300"/>
      <c r="K7" s="300"/>
      <c r="L7" s="300"/>
      <c r="M7" s="300"/>
      <c r="N7" s="300"/>
      <c r="O7" s="300"/>
      <c r="P7" s="300"/>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294" t="s">
        <v>1571</v>
      </c>
      <c r="K9" s="295"/>
      <c r="L9" s="295"/>
      <c r="M9" s="295"/>
      <c r="N9" s="295"/>
      <c r="O9" s="295"/>
      <c r="P9" s="295"/>
      <c r="S9" s="15"/>
      <c r="T9" s="15"/>
      <c r="U9" s="18"/>
      <c r="V9" s="18"/>
    </row>
    <row r="11" spans="1:22" ht="13.5" customHeight="1">
      <c r="A11" s="301" t="s">
        <v>1501</v>
      </c>
      <c r="B11" s="303" t="s">
        <v>1502</v>
      </c>
      <c r="C11" s="305" t="s">
        <v>1503</v>
      </c>
      <c r="D11" s="303" t="s">
        <v>1504</v>
      </c>
      <c r="E11" s="286" t="s">
        <v>1505</v>
      </c>
      <c r="F11" s="296" t="s">
        <v>1506</v>
      </c>
      <c r="G11" s="296"/>
      <c r="H11" s="296"/>
      <c r="I11" s="296"/>
      <c r="J11" s="296"/>
      <c r="K11" s="296"/>
      <c r="L11" s="297" t="s">
        <v>1507</v>
      </c>
      <c r="M11" s="297"/>
      <c r="N11" s="297"/>
      <c r="O11" s="297"/>
      <c r="P11" s="297"/>
      <c r="S11" s="298" t="s">
        <v>1508</v>
      </c>
      <c r="T11" s="298"/>
      <c r="U11" s="299" t="s">
        <v>1509</v>
      </c>
      <c r="V11" s="299"/>
    </row>
    <row r="12" spans="1:20" ht="92.25">
      <c r="A12" s="302"/>
      <c r="B12" s="304"/>
      <c r="C12" s="306"/>
      <c r="D12" s="304"/>
      <c r="E12" s="287"/>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s="36" customFormat="1" ht="15.75">
      <c r="A14" s="62" t="s">
        <v>403</v>
      </c>
      <c r="B14" s="63"/>
      <c r="C14" s="64" t="s">
        <v>319</v>
      </c>
      <c r="D14" s="63"/>
      <c r="E14" s="65"/>
      <c r="F14" s="66"/>
      <c r="G14" s="67"/>
      <c r="H14" s="28"/>
      <c r="I14" s="28"/>
      <c r="J14" s="28"/>
      <c r="K14" s="28"/>
      <c r="L14" s="28"/>
      <c r="M14" s="28"/>
      <c r="N14" s="28"/>
      <c r="O14" s="28"/>
      <c r="P14" s="28"/>
      <c r="S14" s="66"/>
      <c r="T14" s="67"/>
      <c r="U14" s="37"/>
      <c r="V14" s="12"/>
    </row>
    <row r="15" spans="1:22" s="36" customFormat="1" ht="38.25">
      <c r="A15" s="47" t="s">
        <v>777</v>
      </c>
      <c r="B15" s="31"/>
      <c r="C15" s="32" t="s">
        <v>404</v>
      </c>
      <c r="D15" s="33" t="s">
        <v>1524</v>
      </c>
      <c r="E15" s="34">
        <v>92.5</v>
      </c>
      <c r="F15" s="35"/>
      <c r="G15" s="35"/>
      <c r="H15" s="35"/>
      <c r="I15" s="35"/>
      <c r="J15" s="35"/>
      <c r="K15" s="35"/>
      <c r="L15" s="35"/>
      <c r="M15" s="35"/>
      <c r="N15" s="35"/>
      <c r="O15" s="35"/>
      <c r="P15" s="35"/>
      <c r="S15" s="35">
        <v>0.4</v>
      </c>
      <c r="T15" s="35">
        <v>3</v>
      </c>
      <c r="U15" s="37" t="e">
        <f>ROUND(S15*#REF!,2)</f>
        <v>#REF!</v>
      </c>
      <c r="V15" s="12" t="e">
        <f>ROUND(T15*#REF!,2)</f>
        <v>#REF!</v>
      </c>
    </row>
    <row r="16" spans="1:22" ht="15.75">
      <c r="A16" s="47" t="s">
        <v>896</v>
      </c>
      <c r="B16" s="31"/>
      <c r="C16" s="32" t="s">
        <v>1543</v>
      </c>
      <c r="D16" s="33" t="s">
        <v>1532</v>
      </c>
      <c r="E16" s="34">
        <v>1</v>
      </c>
      <c r="F16" s="35"/>
      <c r="G16" s="35"/>
      <c r="H16" s="35"/>
      <c r="I16" s="35"/>
      <c r="J16" s="35"/>
      <c r="K16" s="35"/>
      <c r="L16" s="35"/>
      <c r="M16" s="35"/>
      <c r="N16" s="35"/>
      <c r="O16" s="35"/>
      <c r="P16" s="35"/>
      <c r="S16" s="35">
        <v>0.8</v>
      </c>
      <c r="T16" s="35">
        <v>3</v>
      </c>
      <c r="U16" s="37" t="e">
        <f>ROUND(S16*#REF!,2)</f>
        <v>#REF!</v>
      </c>
      <c r="V16" s="12" t="e">
        <f>ROUND(T16*#REF!,2)</f>
        <v>#REF!</v>
      </c>
    </row>
    <row r="17" spans="1:22" s="36" customFormat="1" ht="38.25">
      <c r="A17" s="47" t="s">
        <v>897</v>
      </c>
      <c r="B17" s="31"/>
      <c r="C17" s="32" t="s">
        <v>1528</v>
      </c>
      <c r="D17" s="33" t="s">
        <v>1529</v>
      </c>
      <c r="E17" s="34">
        <v>16</v>
      </c>
      <c r="F17" s="35"/>
      <c r="G17" s="35"/>
      <c r="H17" s="35"/>
      <c r="I17" s="35"/>
      <c r="J17" s="35"/>
      <c r="K17" s="35"/>
      <c r="L17" s="35"/>
      <c r="M17" s="35"/>
      <c r="N17" s="35"/>
      <c r="O17" s="35"/>
      <c r="P17" s="35"/>
      <c r="S17" s="35">
        <v>0.5</v>
      </c>
      <c r="T17" s="35">
        <v>3</v>
      </c>
      <c r="U17" s="37" t="e">
        <f>ROUND(S17*#REF!,2)</f>
        <v>#REF!</v>
      </c>
      <c r="V17" s="12" t="e">
        <f>ROUND(T17*#REF!,2)</f>
        <v>#REF!</v>
      </c>
    </row>
    <row r="18" spans="1:22" s="36" customFormat="1" ht="25.5">
      <c r="A18" s="47" t="s">
        <v>898</v>
      </c>
      <c r="B18" s="31"/>
      <c r="C18" s="32" t="s">
        <v>1547</v>
      </c>
      <c r="D18" s="33" t="s">
        <v>1529</v>
      </c>
      <c r="E18" s="34">
        <v>0.5</v>
      </c>
      <c r="F18" s="35"/>
      <c r="G18" s="35"/>
      <c r="H18" s="35"/>
      <c r="I18" s="35"/>
      <c r="J18" s="35"/>
      <c r="K18" s="35"/>
      <c r="L18" s="35"/>
      <c r="M18" s="35"/>
      <c r="N18" s="35"/>
      <c r="O18" s="35"/>
      <c r="P18" s="35"/>
      <c r="S18" s="35">
        <v>0.5</v>
      </c>
      <c r="T18" s="35">
        <v>3</v>
      </c>
      <c r="U18" s="37" t="e">
        <f>ROUND(S18*#REF!,2)</f>
        <v>#REF!</v>
      </c>
      <c r="V18" s="12" t="e">
        <f>ROUND(T18*#REF!,2)</f>
        <v>#REF!</v>
      </c>
    </row>
    <row r="19" spans="1:22" s="36" customFormat="1" ht="51">
      <c r="A19" s="47" t="s">
        <v>899</v>
      </c>
      <c r="B19" s="31"/>
      <c r="C19" s="32" t="s">
        <v>405</v>
      </c>
      <c r="D19" s="33" t="s">
        <v>39</v>
      </c>
      <c r="E19" s="34">
        <v>1</v>
      </c>
      <c r="F19" s="35"/>
      <c r="G19" s="35"/>
      <c r="H19" s="35"/>
      <c r="I19" s="35"/>
      <c r="J19" s="35"/>
      <c r="K19" s="35"/>
      <c r="L19" s="35"/>
      <c r="M19" s="35"/>
      <c r="N19" s="35"/>
      <c r="O19" s="35"/>
      <c r="P19" s="35"/>
      <c r="S19" s="35">
        <v>5</v>
      </c>
      <c r="T19" s="35">
        <v>3</v>
      </c>
      <c r="U19" s="37" t="e">
        <f>ROUND(S19*#REF!,2)</f>
        <v>#REF!</v>
      </c>
      <c r="V19" s="12" t="e">
        <f>ROUND(T19*#REF!,2)</f>
        <v>#REF!</v>
      </c>
    </row>
    <row r="20" spans="1:22" s="36" customFormat="1" ht="15.75">
      <c r="A20" s="47" t="s">
        <v>900</v>
      </c>
      <c r="B20" s="31"/>
      <c r="C20" s="32" t="s">
        <v>327</v>
      </c>
      <c r="D20" s="33" t="s">
        <v>3</v>
      </c>
      <c r="E20" s="34">
        <v>1</v>
      </c>
      <c r="F20" s="35"/>
      <c r="G20" s="35"/>
      <c r="H20" s="41"/>
      <c r="I20" s="41"/>
      <c r="J20" s="35"/>
      <c r="K20" s="35"/>
      <c r="L20" s="35"/>
      <c r="M20" s="35"/>
      <c r="N20" s="35"/>
      <c r="O20" s="35"/>
      <c r="P20" s="35"/>
      <c r="S20" s="42">
        <v>3</v>
      </c>
      <c r="T20" s="41">
        <v>3</v>
      </c>
      <c r="U20" s="37" t="e">
        <f>ROUND(S20*#REF!,2)</f>
        <v>#REF!</v>
      </c>
      <c r="V20" s="12" t="e">
        <f>ROUND(T20*#REF!,2)</f>
        <v>#REF!</v>
      </c>
    </row>
    <row r="21" spans="1:22" s="36" customFormat="1" ht="38.25">
      <c r="A21" s="47" t="s">
        <v>901</v>
      </c>
      <c r="B21" s="31"/>
      <c r="C21" s="32" t="s">
        <v>1701</v>
      </c>
      <c r="D21" s="33" t="s">
        <v>1524</v>
      </c>
      <c r="E21" s="348">
        <v>93</v>
      </c>
      <c r="F21" s="35"/>
      <c r="G21" s="35"/>
      <c r="H21" s="35"/>
      <c r="I21" s="35"/>
      <c r="J21" s="35"/>
      <c r="K21" s="35"/>
      <c r="L21" s="35"/>
      <c r="M21" s="35"/>
      <c r="N21" s="35"/>
      <c r="O21" s="35"/>
      <c r="P21" s="35"/>
      <c r="S21" s="35">
        <v>0.25</v>
      </c>
      <c r="T21" s="35">
        <v>3</v>
      </c>
      <c r="U21" s="37" t="e">
        <f>ROUND(S21*#REF!,2)</f>
        <v>#REF!</v>
      </c>
      <c r="V21" s="12" t="e">
        <f>ROUND(T21*#REF!,2)</f>
        <v>#REF!</v>
      </c>
    </row>
    <row r="22" spans="1:22" s="36" customFormat="1" ht="15.75">
      <c r="A22" s="47" t="s">
        <v>902</v>
      </c>
      <c r="B22" s="31"/>
      <c r="C22" s="32" t="s">
        <v>2</v>
      </c>
      <c r="D22" s="33" t="s">
        <v>314</v>
      </c>
      <c r="E22" s="34">
        <v>1</v>
      </c>
      <c r="F22" s="35"/>
      <c r="G22" s="35"/>
      <c r="H22" s="35"/>
      <c r="I22" s="35"/>
      <c r="J22" s="35"/>
      <c r="K22" s="35"/>
      <c r="L22" s="35"/>
      <c r="M22" s="35"/>
      <c r="N22" s="35"/>
      <c r="O22" s="35"/>
      <c r="P22" s="35"/>
      <c r="S22" s="35">
        <v>0</v>
      </c>
      <c r="T22" s="35">
        <v>3</v>
      </c>
      <c r="U22" s="37" t="e">
        <f>ROUND(S22*#REF!,2)</f>
        <v>#REF!</v>
      </c>
      <c r="V22" s="12" t="e">
        <f>ROUND(T22*#REF!,2)</f>
        <v>#REF!</v>
      </c>
    </row>
    <row r="23" spans="1:22" s="36" customFormat="1" ht="15.75">
      <c r="A23" s="43" t="s">
        <v>406</v>
      </c>
      <c r="B23" s="44"/>
      <c r="C23" s="45" t="s">
        <v>5</v>
      </c>
      <c r="D23" s="44"/>
      <c r="E23" s="46"/>
      <c r="F23" s="35"/>
      <c r="G23" s="35"/>
      <c r="H23" s="55"/>
      <c r="I23" s="55"/>
      <c r="J23" s="55"/>
      <c r="K23" s="55"/>
      <c r="L23" s="55"/>
      <c r="M23" s="55"/>
      <c r="N23" s="55"/>
      <c r="O23" s="55"/>
      <c r="P23" s="55"/>
      <c r="S23" s="44"/>
      <c r="T23" s="50"/>
      <c r="U23" s="37" t="e">
        <f>ROUND(S23*#REF!,2)</f>
        <v>#REF!</v>
      </c>
      <c r="V23" s="12" t="e">
        <f>ROUND(T23*#REF!,2)</f>
        <v>#REF!</v>
      </c>
    </row>
    <row r="24" spans="1:22" s="36" customFormat="1" ht="25.5">
      <c r="A24" s="47" t="s">
        <v>903</v>
      </c>
      <c r="B24" s="31"/>
      <c r="C24" s="32" t="s">
        <v>206</v>
      </c>
      <c r="D24" s="33" t="s">
        <v>1554</v>
      </c>
      <c r="E24" s="34">
        <v>1</v>
      </c>
      <c r="F24" s="35"/>
      <c r="G24" s="35"/>
      <c r="H24" s="35"/>
      <c r="I24" s="35"/>
      <c r="J24" s="35"/>
      <c r="K24" s="35"/>
      <c r="L24" s="35"/>
      <c r="M24" s="35"/>
      <c r="N24" s="35"/>
      <c r="O24" s="35"/>
      <c r="P24" s="35"/>
      <c r="S24" s="35">
        <v>1.2</v>
      </c>
      <c r="T24" s="35">
        <v>3</v>
      </c>
      <c r="U24" s="37" t="e">
        <f>ROUND(S24*#REF!,2)</f>
        <v>#REF!</v>
      </c>
      <c r="V24" s="12" t="e">
        <f>ROUND(T24*#REF!,2)</f>
        <v>#REF!</v>
      </c>
    </row>
    <row r="25" spans="1:22" s="36" customFormat="1" ht="15.75">
      <c r="A25" s="43" t="s">
        <v>407</v>
      </c>
      <c r="B25" s="44"/>
      <c r="C25" s="45" t="s">
        <v>408</v>
      </c>
      <c r="D25" s="44"/>
      <c r="E25" s="46"/>
      <c r="F25" s="35"/>
      <c r="G25" s="35"/>
      <c r="H25" s="55"/>
      <c r="I25" s="55"/>
      <c r="J25" s="55"/>
      <c r="K25" s="55"/>
      <c r="L25" s="55"/>
      <c r="M25" s="55"/>
      <c r="N25" s="55"/>
      <c r="O25" s="55"/>
      <c r="P25" s="55"/>
      <c r="S25" s="44"/>
      <c r="T25" s="57"/>
      <c r="U25" s="37" t="e">
        <f>ROUND(S25*#REF!,2)</f>
        <v>#REF!</v>
      </c>
      <c r="V25" s="12" t="e">
        <f>ROUND(T25*#REF!,2)</f>
        <v>#REF!</v>
      </c>
    </row>
    <row r="26" spans="1:22" s="85" customFormat="1" ht="38.25">
      <c r="A26" s="47" t="s">
        <v>904</v>
      </c>
      <c r="B26" s="31"/>
      <c r="C26" s="32" t="s">
        <v>409</v>
      </c>
      <c r="D26" s="33" t="s">
        <v>39</v>
      </c>
      <c r="E26" s="34">
        <v>1</v>
      </c>
      <c r="F26" s="35"/>
      <c r="G26" s="35"/>
      <c r="H26" s="35"/>
      <c r="I26" s="35"/>
      <c r="J26" s="35"/>
      <c r="K26" s="35"/>
      <c r="L26" s="35"/>
      <c r="M26" s="35"/>
      <c r="N26" s="35"/>
      <c r="O26" s="35"/>
      <c r="P26" s="35"/>
      <c r="S26" s="35">
        <v>22</v>
      </c>
      <c r="T26" s="35">
        <v>3</v>
      </c>
      <c r="U26" s="37" t="e">
        <f>ROUND(S26*#REF!,2)</f>
        <v>#REF!</v>
      </c>
      <c r="V26" s="12" t="e">
        <f>ROUND(T26*#REF!,2)</f>
        <v>#REF!</v>
      </c>
    </row>
    <row r="27" spans="1:22" s="85" customFormat="1" ht="76.5">
      <c r="A27" s="47" t="s">
        <v>905</v>
      </c>
      <c r="B27" s="86"/>
      <c r="C27" s="87" t="s">
        <v>1624</v>
      </c>
      <c r="D27" s="40" t="s">
        <v>314</v>
      </c>
      <c r="E27" s="34">
        <v>1</v>
      </c>
      <c r="F27" s="35"/>
      <c r="G27" s="35"/>
      <c r="H27" s="35"/>
      <c r="I27" s="41"/>
      <c r="J27" s="41"/>
      <c r="K27" s="35"/>
      <c r="L27" s="35"/>
      <c r="M27" s="35"/>
      <c r="N27" s="35"/>
      <c r="O27" s="35"/>
      <c r="P27" s="35"/>
      <c r="S27" s="42">
        <v>0</v>
      </c>
      <c r="T27" s="41">
        <v>3</v>
      </c>
      <c r="U27" s="37" t="e">
        <f>ROUND(S27*#REF!,2)</f>
        <v>#REF!</v>
      </c>
      <c r="V27" s="12" t="e">
        <f>ROUND(T27*#REF!,2)</f>
        <v>#REF!</v>
      </c>
    </row>
    <row r="28" spans="1:22" s="36" customFormat="1" ht="25.5">
      <c r="A28" s="47" t="s">
        <v>906</v>
      </c>
      <c r="B28" s="86"/>
      <c r="C28" s="88" t="s">
        <v>410</v>
      </c>
      <c r="D28" s="33" t="s">
        <v>314</v>
      </c>
      <c r="E28" s="34">
        <v>1</v>
      </c>
      <c r="F28" s="35"/>
      <c r="G28" s="35"/>
      <c r="H28" s="35"/>
      <c r="I28" s="41"/>
      <c r="J28" s="41"/>
      <c r="K28" s="35"/>
      <c r="L28" s="35"/>
      <c r="M28" s="35"/>
      <c r="N28" s="35"/>
      <c r="O28" s="35"/>
      <c r="P28" s="35"/>
      <c r="S28" s="42">
        <v>0</v>
      </c>
      <c r="T28" s="41">
        <v>3</v>
      </c>
      <c r="U28" s="37" t="e">
        <f>ROUND(S28*#REF!,2)</f>
        <v>#REF!</v>
      </c>
      <c r="V28" s="12" t="e">
        <f>ROUND(T28*#REF!,2)</f>
        <v>#REF!</v>
      </c>
    </row>
    <row r="29" spans="1:22" s="36" customFormat="1" ht="15.75">
      <c r="A29" s="47" t="s">
        <v>907</v>
      </c>
      <c r="B29" s="31"/>
      <c r="C29" s="32" t="s">
        <v>411</v>
      </c>
      <c r="D29" s="33" t="s">
        <v>1529</v>
      </c>
      <c r="E29" s="34">
        <v>0.45</v>
      </c>
      <c r="F29" s="35"/>
      <c r="G29" s="35"/>
      <c r="H29" s="35"/>
      <c r="I29" s="35"/>
      <c r="J29" s="35"/>
      <c r="K29" s="35"/>
      <c r="L29" s="35"/>
      <c r="M29" s="35"/>
      <c r="N29" s="35"/>
      <c r="O29" s="35"/>
      <c r="P29" s="35"/>
      <c r="S29" s="35">
        <v>0.55</v>
      </c>
      <c r="T29" s="35">
        <v>3</v>
      </c>
      <c r="U29" s="37" t="e">
        <f>ROUND(S29*#REF!,2)</f>
        <v>#REF!</v>
      </c>
      <c r="V29" s="12" t="e">
        <f>ROUND(T29*#REF!,2)</f>
        <v>#REF!</v>
      </c>
    </row>
    <row r="30" spans="1:22" s="36" customFormat="1" ht="15.75">
      <c r="A30" s="47" t="s">
        <v>908</v>
      </c>
      <c r="B30" s="31"/>
      <c r="C30" s="32" t="s">
        <v>412</v>
      </c>
      <c r="D30" s="33" t="s">
        <v>1529</v>
      </c>
      <c r="E30" s="34">
        <v>0.45</v>
      </c>
      <c r="F30" s="35"/>
      <c r="G30" s="35"/>
      <c r="H30" s="35"/>
      <c r="I30" s="35"/>
      <c r="J30" s="35"/>
      <c r="K30" s="35"/>
      <c r="L30" s="35"/>
      <c r="M30" s="35"/>
      <c r="N30" s="35"/>
      <c r="O30" s="35"/>
      <c r="P30" s="35"/>
      <c r="S30" s="35">
        <v>0.55</v>
      </c>
      <c r="T30" s="35">
        <v>3</v>
      </c>
      <c r="U30" s="37" t="e">
        <f>ROUND(S30*#REF!,2)</f>
        <v>#REF!</v>
      </c>
      <c r="V30" s="12" t="e">
        <f>ROUND(T30*#REF!,2)</f>
        <v>#REF!</v>
      </c>
    </row>
    <row r="31" spans="1:22" s="36" customFormat="1" ht="15.75">
      <c r="A31" s="47" t="s">
        <v>909</v>
      </c>
      <c r="B31" s="31"/>
      <c r="C31" s="32" t="s">
        <v>413</v>
      </c>
      <c r="D31" s="33" t="s">
        <v>39</v>
      </c>
      <c r="E31" s="34">
        <v>2</v>
      </c>
      <c r="F31" s="35"/>
      <c r="G31" s="35"/>
      <c r="H31" s="35"/>
      <c r="I31" s="35"/>
      <c r="J31" s="35"/>
      <c r="K31" s="35"/>
      <c r="L31" s="35"/>
      <c r="M31" s="35"/>
      <c r="N31" s="35"/>
      <c r="O31" s="35"/>
      <c r="P31" s="35"/>
      <c r="S31" s="35">
        <v>7</v>
      </c>
      <c r="T31" s="35">
        <v>3</v>
      </c>
      <c r="U31" s="37" t="e">
        <f>ROUND(S31*#REF!,2)</f>
        <v>#REF!</v>
      </c>
      <c r="V31" s="12" t="e">
        <f>ROUND(T31*#REF!,2)</f>
        <v>#REF!</v>
      </c>
    </row>
    <row r="32" spans="1:22" s="36" customFormat="1" ht="66.75">
      <c r="A32" s="47" t="s">
        <v>910</v>
      </c>
      <c r="B32" s="86"/>
      <c r="C32" s="88" t="s">
        <v>1625</v>
      </c>
      <c r="D32" s="33" t="s">
        <v>314</v>
      </c>
      <c r="E32" s="34">
        <v>2</v>
      </c>
      <c r="F32" s="35"/>
      <c r="G32" s="35"/>
      <c r="H32" s="35"/>
      <c r="I32" s="35"/>
      <c r="J32" s="35"/>
      <c r="K32" s="35"/>
      <c r="L32" s="35"/>
      <c r="M32" s="35"/>
      <c r="N32" s="35"/>
      <c r="O32" s="35"/>
      <c r="P32" s="35"/>
      <c r="S32" s="35">
        <v>0</v>
      </c>
      <c r="T32" s="35">
        <v>3</v>
      </c>
      <c r="U32" s="37" t="e">
        <f>ROUND(S32*#REF!,2)</f>
        <v>#REF!</v>
      </c>
      <c r="V32" s="12" t="e">
        <f>ROUND(T32*#REF!,2)</f>
        <v>#REF!</v>
      </c>
    </row>
    <row r="33" spans="1:23" s="36" customFormat="1" ht="15.75">
      <c r="A33" s="43" t="s">
        <v>414</v>
      </c>
      <c r="B33" s="44"/>
      <c r="C33" s="44" t="s">
        <v>11</v>
      </c>
      <c r="D33" s="44"/>
      <c r="E33" s="46"/>
      <c r="F33" s="35"/>
      <c r="G33" s="35"/>
      <c r="H33" s="55"/>
      <c r="I33" s="55"/>
      <c r="J33" s="55"/>
      <c r="K33" s="55"/>
      <c r="L33" s="55"/>
      <c r="M33" s="55"/>
      <c r="N33" s="55"/>
      <c r="O33" s="55"/>
      <c r="P33" s="55"/>
      <c r="S33" s="44"/>
      <c r="T33" s="57"/>
      <c r="U33" s="37" t="e">
        <f>ROUND(S33*#REF!,2)</f>
        <v>#REF!</v>
      </c>
      <c r="V33" s="12" t="e">
        <f>ROUND(T33*#REF!,2)</f>
        <v>#REF!</v>
      </c>
      <c r="W33" s="51"/>
    </row>
    <row r="34" spans="1:22" s="36" customFormat="1" ht="63.75">
      <c r="A34" s="47" t="s">
        <v>911</v>
      </c>
      <c r="B34" s="31"/>
      <c r="C34" s="32" t="s">
        <v>71</v>
      </c>
      <c r="D34" s="33" t="s">
        <v>22</v>
      </c>
      <c r="E34" s="34">
        <v>218</v>
      </c>
      <c r="F34" s="35"/>
      <c r="G34" s="35"/>
      <c r="H34" s="35"/>
      <c r="I34" s="35"/>
      <c r="J34" s="35"/>
      <c r="K34" s="35"/>
      <c r="L34" s="35"/>
      <c r="M34" s="35"/>
      <c r="N34" s="35"/>
      <c r="O34" s="35"/>
      <c r="P34" s="35"/>
      <c r="S34" s="35">
        <v>1.5</v>
      </c>
      <c r="T34" s="35">
        <v>3</v>
      </c>
      <c r="U34" s="37" t="e">
        <f>ROUND(S34*#REF!,2)</f>
        <v>#REF!</v>
      </c>
      <c r="V34" s="12" t="e">
        <f>ROUND(T34*#REF!,2)</f>
        <v>#REF!</v>
      </c>
    </row>
    <row r="35" spans="1:22" s="36" customFormat="1" ht="25.5">
      <c r="A35" s="47" t="s">
        <v>912</v>
      </c>
      <c r="B35" s="31"/>
      <c r="C35" s="32" t="s">
        <v>26</v>
      </c>
      <c r="D35" s="33" t="s">
        <v>22</v>
      </c>
      <c r="E35" s="34">
        <v>15</v>
      </c>
      <c r="F35" s="35"/>
      <c r="G35" s="35"/>
      <c r="H35" s="35"/>
      <c r="I35" s="35"/>
      <c r="J35" s="35"/>
      <c r="K35" s="35"/>
      <c r="L35" s="35"/>
      <c r="M35" s="35"/>
      <c r="N35" s="35"/>
      <c r="O35" s="35"/>
      <c r="P35" s="35"/>
      <c r="S35" s="35">
        <v>0.25</v>
      </c>
      <c r="T35" s="35">
        <v>3</v>
      </c>
      <c r="U35" s="37" t="e">
        <f>ROUND(S35*#REF!,2)</f>
        <v>#REF!</v>
      </c>
      <c r="V35" s="12" t="e">
        <f>ROUND(T35*#REF!,2)</f>
        <v>#REF!</v>
      </c>
    </row>
    <row r="36" spans="1:22" s="48" customFormat="1" ht="15.75">
      <c r="A36" s="47" t="s">
        <v>913</v>
      </c>
      <c r="B36" s="31"/>
      <c r="C36" s="32" t="s">
        <v>28</v>
      </c>
      <c r="D36" s="33" t="s">
        <v>22</v>
      </c>
      <c r="E36" s="34">
        <v>15</v>
      </c>
      <c r="F36" s="35"/>
      <c r="G36" s="35"/>
      <c r="H36" s="35"/>
      <c r="I36" s="35"/>
      <c r="J36" s="35"/>
      <c r="K36" s="35"/>
      <c r="L36" s="35"/>
      <c r="M36" s="35"/>
      <c r="N36" s="35"/>
      <c r="O36" s="35"/>
      <c r="P36" s="35"/>
      <c r="S36" s="35">
        <v>0.15</v>
      </c>
      <c r="T36" s="35">
        <v>3</v>
      </c>
      <c r="U36" s="37" t="e">
        <f>ROUND(S36*#REF!,2)</f>
        <v>#REF!</v>
      </c>
      <c r="V36" s="12" t="e">
        <f>ROUND(T36*#REF!,2)</f>
        <v>#REF!</v>
      </c>
    </row>
    <row r="37" spans="1:22" s="48" customFormat="1" ht="27" customHeight="1">
      <c r="A37" s="47" t="s">
        <v>914</v>
      </c>
      <c r="B37" s="31"/>
      <c r="C37" s="32" t="s">
        <v>30</v>
      </c>
      <c r="D37" s="33" t="s">
        <v>1529</v>
      </c>
      <c r="E37" s="34">
        <v>20</v>
      </c>
      <c r="F37" s="35"/>
      <c r="G37" s="35"/>
      <c r="H37" s="35"/>
      <c r="I37" s="35"/>
      <c r="J37" s="35"/>
      <c r="K37" s="35"/>
      <c r="L37" s="35"/>
      <c r="M37" s="35"/>
      <c r="N37" s="35"/>
      <c r="O37" s="35"/>
      <c r="P37" s="35"/>
      <c r="S37" s="35">
        <v>0.3</v>
      </c>
      <c r="T37" s="35">
        <v>3</v>
      </c>
      <c r="U37" s="37" t="e">
        <f>ROUND(S37*#REF!,2)</f>
        <v>#REF!</v>
      </c>
      <c r="V37" s="12" t="e">
        <f>ROUND(T37*#REF!,2)</f>
        <v>#REF!</v>
      </c>
    </row>
    <row r="38" spans="1:22" ht="28.5" customHeight="1">
      <c r="A38" s="47" t="s">
        <v>915</v>
      </c>
      <c r="B38" s="31"/>
      <c r="C38" s="32" t="s">
        <v>32</v>
      </c>
      <c r="D38" s="33" t="s">
        <v>1529</v>
      </c>
      <c r="E38" s="34">
        <f>E37</f>
        <v>20</v>
      </c>
      <c r="F38" s="35"/>
      <c r="G38" s="35"/>
      <c r="H38" s="35"/>
      <c r="I38" s="35"/>
      <c r="J38" s="35"/>
      <c r="K38" s="35"/>
      <c r="L38" s="35"/>
      <c r="M38" s="35"/>
      <c r="N38" s="35"/>
      <c r="O38" s="35"/>
      <c r="P38" s="35"/>
      <c r="S38" s="35">
        <v>0.55</v>
      </c>
      <c r="T38" s="35">
        <v>3</v>
      </c>
      <c r="U38" s="37" t="e">
        <f>ROUND(S38*#REF!,2)</f>
        <v>#REF!</v>
      </c>
      <c r="V38" s="12" t="e">
        <f>ROUND(T38*#REF!,2)</f>
        <v>#REF!</v>
      </c>
    </row>
    <row r="39" spans="1:22" s="112" customFormat="1" ht="12.75">
      <c r="A39" s="211"/>
      <c r="B39" s="212"/>
      <c r="C39" s="213" t="s">
        <v>505</v>
      </c>
      <c r="D39" s="214"/>
      <c r="E39" s="215"/>
      <c r="F39" s="70"/>
      <c r="G39" s="70"/>
      <c r="H39" s="70"/>
      <c r="I39" s="70"/>
      <c r="J39" s="70"/>
      <c r="K39" s="70"/>
      <c r="L39" s="216"/>
      <c r="M39" s="216"/>
      <c r="N39" s="216"/>
      <c r="O39" s="216"/>
      <c r="P39" s="216"/>
      <c r="S39" s="35"/>
      <c r="T39" s="35"/>
      <c r="U39" s="122"/>
      <c r="V39" s="122"/>
    </row>
    <row r="40" spans="1:22" s="112" customFormat="1" ht="12.75">
      <c r="A40" s="217"/>
      <c r="B40" s="218"/>
      <c r="C40" s="281" t="s">
        <v>1559</v>
      </c>
      <c r="D40" s="282"/>
      <c r="E40" s="282"/>
      <c r="F40" s="282"/>
      <c r="G40" s="282"/>
      <c r="H40" s="282"/>
      <c r="I40" s="282"/>
      <c r="J40" s="282"/>
      <c r="K40" s="283"/>
      <c r="L40" s="219"/>
      <c r="M40" s="219"/>
      <c r="N40" s="219"/>
      <c r="O40" s="219"/>
      <c r="P40" s="219"/>
      <c r="S40" s="3"/>
      <c r="T40" s="3"/>
      <c r="U40" s="122"/>
      <c r="V40" s="122"/>
    </row>
    <row r="41" spans="1:22" s="112" customFormat="1" ht="12.75">
      <c r="A41" s="217"/>
      <c r="B41" s="218"/>
      <c r="C41" s="281" t="s">
        <v>504</v>
      </c>
      <c r="D41" s="282"/>
      <c r="E41" s="282"/>
      <c r="F41" s="282"/>
      <c r="G41" s="282"/>
      <c r="H41" s="282"/>
      <c r="I41" s="282"/>
      <c r="J41" s="282"/>
      <c r="K41" s="283"/>
      <c r="L41" s="219"/>
      <c r="M41" s="219"/>
      <c r="N41" s="219"/>
      <c r="O41" s="219"/>
      <c r="P41" s="219"/>
      <c r="S41" s="3"/>
      <c r="T41" s="3"/>
      <c r="U41" s="122"/>
      <c r="V41" s="122"/>
    </row>
    <row r="42" spans="1:22" s="112" customFormat="1" ht="24" customHeight="1">
      <c r="A42" s="284"/>
      <c r="B42" s="284"/>
      <c r="C42" s="284"/>
      <c r="D42" s="184"/>
      <c r="E42" s="185"/>
      <c r="N42" s="112" t="s">
        <v>506</v>
      </c>
      <c r="O42" s="220"/>
      <c r="P42" s="220"/>
      <c r="S42" s="3"/>
      <c r="T42" s="3"/>
      <c r="U42" s="122"/>
      <c r="V42" s="122"/>
    </row>
    <row r="43" spans="1:22" s="112" customFormat="1" ht="12.75">
      <c r="A43" s="3"/>
      <c r="B43" s="2"/>
      <c r="C43" s="3"/>
      <c r="D43" s="3"/>
      <c r="E43" s="3"/>
      <c r="S43" s="3"/>
      <c r="T43" s="3"/>
      <c r="U43" s="122"/>
      <c r="V43" s="122"/>
    </row>
    <row r="44" spans="1:22" s="112" customFormat="1" ht="12.75">
      <c r="A44" s="3"/>
      <c r="B44" s="2"/>
      <c r="C44" s="3"/>
      <c r="D44" s="3"/>
      <c r="E44" s="3"/>
      <c r="S44" s="3"/>
      <c r="T44" s="3"/>
      <c r="U44" s="122"/>
      <c r="V44" s="122"/>
    </row>
    <row r="45" spans="1:22" s="112" customFormat="1" ht="12.75">
      <c r="A45" s="3" t="s">
        <v>507</v>
      </c>
      <c r="B45" s="2"/>
      <c r="C45" s="221"/>
      <c r="D45" s="3" t="s">
        <v>510</v>
      </c>
      <c r="E45" s="3"/>
      <c r="F45" s="220"/>
      <c r="G45" s="220"/>
      <c r="H45" s="220"/>
      <c r="I45" s="220"/>
      <c r="J45" s="220"/>
      <c r="K45" s="220"/>
      <c r="S45" s="3"/>
      <c r="T45" s="3"/>
      <c r="U45" s="122"/>
      <c r="V45" s="122"/>
    </row>
    <row r="46" spans="1:22" s="112" customFormat="1" ht="12.75">
      <c r="A46" s="3"/>
      <c r="B46" s="2"/>
      <c r="C46" s="222" t="s">
        <v>509</v>
      </c>
      <c r="D46" s="3"/>
      <c r="E46" s="3"/>
      <c r="F46" s="280" t="s">
        <v>509</v>
      </c>
      <c r="G46" s="280"/>
      <c r="H46" s="280"/>
      <c r="I46" s="280"/>
      <c r="J46" s="280"/>
      <c r="K46" s="280"/>
      <c r="S46" s="3"/>
      <c r="T46" s="3"/>
      <c r="U46" s="122"/>
      <c r="V46" s="122"/>
    </row>
    <row r="47" spans="1:22" s="112" customFormat="1" ht="12.75">
      <c r="A47" s="3"/>
      <c r="B47" s="2"/>
      <c r="C47" s="3"/>
      <c r="D47" s="3"/>
      <c r="E47" s="3"/>
      <c r="S47" s="3"/>
      <c r="T47" s="3"/>
      <c r="U47" s="122"/>
      <c r="V47" s="122"/>
    </row>
    <row r="48" spans="1:22" s="112" customFormat="1" ht="12.75">
      <c r="A48" s="3" t="s">
        <v>508</v>
      </c>
      <c r="B48" s="2"/>
      <c r="C48" s="221"/>
      <c r="D48" s="3"/>
      <c r="E48" s="3"/>
      <c r="S48" s="3"/>
      <c r="T48" s="3"/>
      <c r="U48" s="122"/>
      <c r="V48" s="122"/>
    </row>
    <row r="49" spans="1:22" s="112" customFormat="1" ht="12.75">
      <c r="A49" s="1"/>
      <c r="B49" s="2"/>
      <c r="C49" s="3"/>
      <c r="D49" s="3"/>
      <c r="E49" s="3"/>
      <c r="F49" s="3"/>
      <c r="G49" s="3"/>
      <c r="S49" s="3"/>
      <c r="T49" s="3"/>
      <c r="U49" s="122"/>
      <c r="V49" s="122"/>
    </row>
    <row r="50" spans="1:22" s="112" customFormat="1" ht="12.75">
      <c r="A50" s="1"/>
      <c r="B50" s="2"/>
      <c r="C50" s="3"/>
      <c r="D50" s="3"/>
      <c r="E50" s="3"/>
      <c r="F50" s="3"/>
      <c r="G50" s="3"/>
      <c r="S50" s="3"/>
      <c r="T50" s="3"/>
      <c r="U50" s="122"/>
      <c r="V50" s="122"/>
    </row>
    <row r="51" spans="1:22" s="112" customFormat="1" ht="12.75">
      <c r="A51" s="1"/>
      <c r="B51" s="2"/>
      <c r="C51" s="3"/>
      <c r="D51" s="3"/>
      <c r="E51" s="3"/>
      <c r="F51" s="3"/>
      <c r="G51" s="3"/>
      <c r="S51" s="3"/>
      <c r="T51" s="3"/>
      <c r="U51" s="122"/>
      <c r="V51" s="122"/>
    </row>
    <row r="52" spans="1:22" s="112" customFormat="1" ht="12.75">
      <c r="A52" s="1"/>
      <c r="B52" s="2"/>
      <c r="C52" s="3"/>
      <c r="D52" s="3"/>
      <c r="E52" s="3"/>
      <c r="F52" s="3"/>
      <c r="G52" s="3"/>
      <c r="S52" s="3"/>
      <c r="T52" s="3"/>
      <c r="U52" s="122"/>
      <c r="V52" s="122"/>
    </row>
    <row r="53" spans="1:22" s="112" customFormat="1" ht="12.75">
      <c r="A53" s="1"/>
      <c r="B53" s="2"/>
      <c r="C53" s="3"/>
      <c r="D53" s="3"/>
      <c r="E53" s="3"/>
      <c r="F53" s="3"/>
      <c r="G53" s="3"/>
      <c r="S53" s="3"/>
      <c r="T53" s="3"/>
      <c r="U53" s="122"/>
      <c r="V53" s="122"/>
    </row>
    <row r="54" spans="1:22" s="112" customFormat="1" ht="12.75">
      <c r="A54" s="1"/>
      <c r="B54" s="2"/>
      <c r="C54" s="3"/>
      <c r="D54" s="3"/>
      <c r="E54" s="3"/>
      <c r="F54" s="3"/>
      <c r="G54" s="3"/>
      <c r="S54" s="3"/>
      <c r="T54" s="3"/>
      <c r="U54" s="122"/>
      <c r="V54" s="122"/>
    </row>
    <row r="55" spans="1:22" s="112" customFormat="1" ht="12.75">
      <c r="A55" s="1"/>
      <c r="B55" s="2"/>
      <c r="C55" s="3"/>
      <c r="D55" s="3"/>
      <c r="E55" s="3"/>
      <c r="F55" s="3"/>
      <c r="G55" s="3"/>
      <c r="S55" s="3"/>
      <c r="T55" s="3"/>
      <c r="U55" s="122"/>
      <c r="V55" s="122"/>
    </row>
    <row r="56" spans="1:22" s="112" customFormat="1" ht="12.75">
      <c r="A56" s="1"/>
      <c r="B56" s="2"/>
      <c r="C56" s="3"/>
      <c r="D56" s="3"/>
      <c r="E56" s="3"/>
      <c r="F56" s="3"/>
      <c r="G56" s="3"/>
      <c r="S56" s="3"/>
      <c r="T56" s="3"/>
      <c r="U56" s="122"/>
      <c r="V56" s="122"/>
    </row>
    <row r="57" spans="1:22" s="112" customFormat="1" ht="12.75">
      <c r="A57" s="1"/>
      <c r="B57" s="2"/>
      <c r="C57" s="3"/>
      <c r="D57" s="3"/>
      <c r="E57" s="3"/>
      <c r="F57" s="3"/>
      <c r="G57" s="3"/>
      <c r="S57" s="3"/>
      <c r="T57" s="3"/>
      <c r="U57" s="122"/>
      <c r="V57" s="122"/>
    </row>
    <row r="58" spans="1:22" s="112" customFormat="1" ht="12.75">
      <c r="A58" s="1"/>
      <c r="B58" s="2"/>
      <c r="C58" s="3"/>
      <c r="D58" s="3"/>
      <c r="E58" s="3"/>
      <c r="F58" s="3"/>
      <c r="G58" s="3"/>
      <c r="S58" s="3"/>
      <c r="T58" s="3"/>
      <c r="U58" s="122"/>
      <c r="V58" s="122"/>
    </row>
    <row r="59" spans="1:22" s="112" customFormat="1" ht="12.75">
      <c r="A59" s="1"/>
      <c r="B59" s="2"/>
      <c r="C59" s="3"/>
      <c r="D59" s="3"/>
      <c r="E59" s="3"/>
      <c r="F59" s="3"/>
      <c r="G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sheetData>
  <sheetProtection/>
  <mergeCells count="21">
    <mergeCell ref="A1:P1"/>
    <mergeCell ref="A3:P3"/>
    <mergeCell ref="A4:P4"/>
    <mergeCell ref="A5:G5"/>
    <mergeCell ref="A6:E6"/>
    <mergeCell ref="A7:P7"/>
    <mergeCell ref="U11:V11"/>
    <mergeCell ref="J9:P9"/>
    <mergeCell ref="A11:A12"/>
    <mergeCell ref="B11:B12"/>
    <mergeCell ref="C11:C12"/>
    <mergeCell ref="D11:D12"/>
    <mergeCell ref="E11:E12"/>
    <mergeCell ref="F11:K11"/>
    <mergeCell ref="L11:P11"/>
    <mergeCell ref="C41:K41"/>
    <mergeCell ref="A42:C42"/>
    <mergeCell ref="F46:K46"/>
    <mergeCell ref="A2:P2"/>
    <mergeCell ref="C40:K40"/>
    <mergeCell ref="S11:T11"/>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14.xml><?xml version="1.0" encoding="utf-8"?>
<worksheet xmlns="http://schemas.openxmlformats.org/spreadsheetml/2006/main" xmlns:r="http://schemas.openxmlformats.org/officeDocument/2006/relationships">
  <dimension ref="A1:V170"/>
  <sheetViews>
    <sheetView zoomScalePageLayoutView="0" workbookViewId="0" topLeftCell="A1">
      <selection activeCell="A2" sqref="A2:P2"/>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2" t="s">
        <v>1663</v>
      </c>
      <c r="B1" s="292"/>
      <c r="C1" s="292"/>
      <c r="D1" s="292"/>
      <c r="E1" s="292"/>
      <c r="F1" s="292"/>
      <c r="G1" s="292"/>
      <c r="H1" s="291"/>
      <c r="I1" s="291"/>
      <c r="J1" s="291"/>
      <c r="K1" s="291"/>
      <c r="L1" s="291"/>
      <c r="M1" s="291"/>
      <c r="N1" s="291"/>
      <c r="O1" s="291"/>
      <c r="P1" s="291"/>
      <c r="U1" s="6"/>
      <c r="V1" s="6"/>
    </row>
    <row r="2" spans="1:22" s="5" customFormat="1" ht="39" customHeight="1">
      <c r="A2" s="288" t="s">
        <v>1664</v>
      </c>
      <c r="B2" s="289"/>
      <c r="C2" s="289"/>
      <c r="D2" s="289"/>
      <c r="E2" s="289"/>
      <c r="F2" s="289"/>
      <c r="G2" s="289"/>
      <c r="H2" s="289"/>
      <c r="I2" s="289"/>
      <c r="J2" s="289"/>
      <c r="K2" s="289"/>
      <c r="L2" s="289"/>
      <c r="M2" s="289"/>
      <c r="N2" s="289"/>
      <c r="O2" s="289"/>
      <c r="P2" s="289"/>
      <c r="S2" s="7"/>
      <c r="T2" s="8"/>
      <c r="U2" s="6"/>
      <c r="V2" s="6"/>
    </row>
    <row r="3" spans="1:22" s="9" customFormat="1" ht="15.75" customHeight="1">
      <c r="A3" s="290" t="s">
        <v>1498</v>
      </c>
      <c r="B3" s="290"/>
      <c r="C3" s="290"/>
      <c r="D3" s="290"/>
      <c r="E3" s="290"/>
      <c r="F3" s="290"/>
      <c r="G3" s="290"/>
      <c r="H3" s="291"/>
      <c r="I3" s="291"/>
      <c r="J3" s="291"/>
      <c r="K3" s="291"/>
      <c r="L3" s="291"/>
      <c r="M3" s="291"/>
      <c r="N3" s="291"/>
      <c r="O3" s="291"/>
      <c r="P3" s="291"/>
      <c r="U3" s="10"/>
      <c r="V3" s="10"/>
    </row>
    <row r="4" spans="1:22" s="9" customFormat="1" ht="17.25" customHeight="1">
      <c r="A4" s="290" t="s">
        <v>1499</v>
      </c>
      <c r="B4" s="290"/>
      <c r="C4" s="290"/>
      <c r="D4" s="290"/>
      <c r="E4" s="290"/>
      <c r="F4" s="290"/>
      <c r="G4" s="290"/>
      <c r="H4" s="291"/>
      <c r="I4" s="291"/>
      <c r="J4" s="291"/>
      <c r="K4" s="291"/>
      <c r="L4" s="291"/>
      <c r="M4" s="291"/>
      <c r="N4" s="291"/>
      <c r="O4" s="291"/>
      <c r="P4" s="291"/>
      <c r="U4" s="10"/>
      <c r="V4" s="10"/>
    </row>
    <row r="5" spans="1:22" s="11" customFormat="1" ht="15" customHeight="1">
      <c r="A5" s="285" t="s">
        <v>1500</v>
      </c>
      <c r="B5" s="285"/>
      <c r="C5" s="285"/>
      <c r="D5" s="285"/>
      <c r="E5" s="285"/>
      <c r="F5" s="285"/>
      <c r="G5" s="285"/>
      <c r="U5" s="12"/>
      <c r="V5" s="12"/>
    </row>
    <row r="6" spans="1:22" s="11" customFormat="1" ht="15" customHeight="1">
      <c r="A6" s="285" t="s">
        <v>1567</v>
      </c>
      <c r="B6" s="285"/>
      <c r="C6" s="285"/>
      <c r="D6" s="285"/>
      <c r="E6" s="285"/>
      <c r="U6" s="10"/>
      <c r="V6" s="10"/>
    </row>
    <row r="7" spans="1:22" s="11" customFormat="1" ht="16.5" customHeight="1">
      <c r="A7" s="285" t="s">
        <v>1610</v>
      </c>
      <c r="B7" s="285"/>
      <c r="C7" s="285"/>
      <c r="D7" s="285"/>
      <c r="E7" s="285"/>
      <c r="F7" s="285"/>
      <c r="G7" s="285"/>
      <c r="H7" s="300"/>
      <c r="I7" s="300"/>
      <c r="J7" s="300"/>
      <c r="K7" s="300"/>
      <c r="L7" s="300"/>
      <c r="M7" s="300"/>
      <c r="N7" s="300"/>
      <c r="O7" s="300"/>
      <c r="P7" s="300"/>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294" t="s">
        <v>1571</v>
      </c>
      <c r="K9" s="295"/>
      <c r="L9" s="295"/>
      <c r="M9" s="295"/>
      <c r="N9" s="295"/>
      <c r="O9" s="295"/>
      <c r="P9" s="295"/>
      <c r="S9" s="15"/>
      <c r="T9" s="15"/>
      <c r="U9" s="18"/>
      <c r="V9" s="18"/>
    </row>
    <row r="11" spans="1:22" ht="13.5" customHeight="1">
      <c r="A11" s="301" t="s">
        <v>1501</v>
      </c>
      <c r="B11" s="303" t="s">
        <v>1502</v>
      </c>
      <c r="C11" s="305" t="s">
        <v>1503</v>
      </c>
      <c r="D11" s="303" t="s">
        <v>1504</v>
      </c>
      <c r="E11" s="286" t="s">
        <v>1505</v>
      </c>
      <c r="F11" s="296" t="s">
        <v>1506</v>
      </c>
      <c r="G11" s="296"/>
      <c r="H11" s="296"/>
      <c r="I11" s="296"/>
      <c r="J11" s="296"/>
      <c r="K11" s="296"/>
      <c r="L11" s="297" t="s">
        <v>1507</v>
      </c>
      <c r="M11" s="297"/>
      <c r="N11" s="297"/>
      <c r="O11" s="297"/>
      <c r="P11" s="297"/>
      <c r="S11" s="298" t="s">
        <v>1508</v>
      </c>
      <c r="T11" s="298"/>
      <c r="U11" s="299" t="s">
        <v>1509</v>
      </c>
      <c r="V11" s="299"/>
    </row>
    <row r="12" spans="1:20" ht="92.25">
      <c r="A12" s="302"/>
      <c r="B12" s="304"/>
      <c r="C12" s="306"/>
      <c r="D12" s="304"/>
      <c r="E12" s="287"/>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ht="15.75">
      <c r="A14" s="43" t="s">
        <v>415</v>
      </c>
      <c r="B14" s="44"/>
      <c r="C14" s="45" t="s">
        <v>303</v>
      </c>
      <c r="D14" s="44"/>
      <c r="E14" s="46"/>
      <c r="F14" s="44"/>
      <c r="G14" s="57"/>
      <c r="H14" s="55"/>
      <c r="I14" s="55"/>
      <c r="J14" s="55"/>
      <c r="K14" s="55"/>
      <c r="L14" s="55"/>
      <c r="M14" s="55"/>
      <c r="N14" s="55"/>
      <c r="O14" s="55"/>
      <c r="P14" s="55"/>
      <c r="S14" s="44"/>
      <c r="T14" s="57"/>
      <c r="U14" s="37"/>
      <c r="V14" s="12"/>
    </row>
    <row r="15" spans="1:22" s="36" customFormat="1" ht="15.75">
      <c r="A15" s="47" t="s">
        <v>778</v>
      </c>
      <c r="B15" s="31"/>
      <c r="C15" s="32" t="s">
        <v>416</v>
      </c>
      <c r="D15" s="33" t="s">
        <v>1554</v>
      </c>
      <c r="E15" s="34">
        <v>1</v>
      </c>
      <c r="F15" s="35"/>
      <c r="G15" s="35"/>
      <c r="H15" s="35"/>
      <c r="I15" s="41"/>
      <c r="J15" s="41"/>
      <c r="K15" s="35"/>
      <c r="L15" s="35"/>
      <c r="M15" s="35"/>
      <c r="N15" s="35"/>
      <c r="O15" s="35"/>
      <c r="P15" s="35"/>
      <c r="S15" s="42">
        <v>3</v>
      </c>
      <c r="T15" s="41">
        <v>3</v>
      </c>
      <c r="U15" s="37" t="e">
        <f>ROUND(S15*#REF!,2)</f>
        <v>#REF!</v>
      </c>
      <c r="V15" s="12" t="e">
        <f>ROUND(T15*#REF!,2)</f>
        <v>#REF!</v>
      </c>
    </row>
    <row r="16" spans="1:22" s="36" customFormat="1" ht="27" customHeight="1">
      <c r="A16" s="47" t="s">
        <v>916</v>
      </c>
      <c r="B16" s="31"/>
      <c r="C16" s="32" t="s">
        <v>335</v>
      </c>
      <c r="D16" s="33" t="s">
        <v>1524</v>
      </c>
      <c r="E16" s="34">
        <v>26</v>
      </c>
      <c r="F16" s="35"/>
      <c r="G16" s="35"/>
      <c r="H16" s="35"/>
      <c r="I16" s="35"/>
      <c r="J16" s="35"/>
      <c r="K16" s="35"/>
      <c r="L16" s="35"/>
      <c r="M16" s="35"/>
      <c r="N16" s="35"/>
      <c r="O16" s="35"/>
      <c r="P16" s="35"/>
      <c r="S16" s="35">
        <v>1.2</v>
      </c>
      <c r="T16" s="35">
        <v>3</v>
      </c>
      <c r="U16" s="37" t="e">
        <f>ROUND(S16*#REF!,2)</f>
        <v>#REF!</v>
      </c>
      <c r="V16" s="12" t="e">
        <f>ROUND(T16*#REF!,2)</f>
        <v>#REF!</v>
      </c>
    </row>
    <row r="17" spans="1:22" s="36" customFormat="1" ht="27" customHeight="1">
      <c r="A17" s="47" t="s">
        <v>917</v>
      </c>
      <c r="B17" s="31"/>
      <c r="C17" s="32" t="s">
        <v>306</v>
      </c>
      <c r="D17" s="33" t="s">
        <v>1524</v>
      </c>
      <c r="E17" s="34">
        <v>28</v>
      </c>
      <c r="F17" s="35"/>
      <c r="G17" s="35"/>
      <c r="H17" s="35"/>
      <c r="I17" s="35"/>
      <c r="J17" s="35"/>
      <c r="K17" s="35"/>
      <c r="L17" s="35"/>
      <c r="M17" s="35"/>
      <c r="N17" s="35"/>
      <c r="O17" s="35"/>
      <c r="P17" s="35"/>
      <c r="S17" s="35">
        <v>1.2</v>
      </c>
      <c r="T17" s="35">
        <v>3</v>
      </c>
      <c r="U17" s="37" t="e">
        <f>ROUND(S17*#REF!,2)</f>
        <v>#REF!</v>
      </c>
      <c r="V17" s="12" t="e">
        <f>ROUND(T17*#REF!,2)</f>
        <v>#REF!</v>
      </c>
    </row>
    <row r="18" spans="1:22" ht="27" customHeight="1">
      <c r="A18" s="47" t="s">
        <v>918</v>
      </c>
      <c r="B18" s="31"/>
      <c r="C18" s="32" t="s">
        <v>375</v>
      </c>
      <c r="D18" s="33" t="s">
        <v>1524</v>
      </c>
      <c r="E18" s="34">
        <v>33</v>
      </c>
      <c r="F18" s="35"/>
      <c r="G18" s="35"/>
      <c r="H18" s="35"/>
      <c r="I18" s="35"/>
      <c r="J18" s="35"/>
      <c r="K18" s="35"/>
      <c r="L18" s="35"/>
      <c r="M18" s="35"/>
      <c r="N18" s="35"/>
      <c r="O18" s="35"/>
      <c r="P18" s="35"/>
      <c r="S18" s="35">
        <v>1.5</v>
      </c>
      <c r="T18" s="35">
        <v>3</v>
      </c>
      <c r="U18" s="37" t="e">
        <f>ROUND(S18*#REF!,2)</f>
        <v>#REF!</v>
      </c>
      <c r="V18" s="12" t="e">
        <f>ROUND(T18*#REF!,2)</f>
        <v>#REF!</v>
      </c>
    </row>
    <row r="19" spans="1:22" s="36" customFormat="1" ht="39.75" customHeight="1">
      <c r="A19" s="47" t="s">
        <v>919</v>
      </c>
      <c r="B19" s="31"/>
      <c r="C19" s="32" t="s">
        <v>1528</v>
      </c>
      <c r="D19" s="33" t="s">
        <v>1529</v>
      </c>
      <c r="E19" s="34">
        <v>29</v>
      </c>
      <c r="F19" s="35"/>
      <c r="G19" s="35"/>
      <c r="H19" s="35"/>
      <c r="I19" s="35"/>
      <c r="J19" s="35"/>
      <c r="K19" s="35"/>
      <c r="L19" s="35"/>
      <c r="M19" s="35"/>
      <c r="N19" s="35"/>
      <c r="O19" s="35"/>
      <c r="P19" s="35"/>
      <c r="S19" s="35">
        <v>0.5</v>
      </c>
      <c r="T19" s="35">
        <v>3</v>
      </c>
      <c r="U19" s="37" t="e">
        <f>ROUND(S19*#REF!,2)</f>
        <v>#REF!</v>
      </c>
      <c r="V19" s="12" t="e">
        <f>ROUND(T19*#REF!,2)</f>
        <v>#REF!</v>
      </c>
    </row>
    <row r="20" spans="1:22" s="36" customFormat="1" ht="51">
      <c r="A20" s="47" t="s">
        <v>920</v>
      </c>
      <c r="B20" s="58"/>
      <c r="C20" s="59" t="s">
        <v>1626</v>
      </c>
      <c r="D20" s="60" t="s">
        <v>1532</v>
      </c>
      <c r="E20" s="61">
        <v>1</v>
      </c>
      <c r="F20" s="35"/>
      <c r="G20" s="35"/>
      <c r="H20" s="35"/>
      <c r="I20" s="35"/>
      <c r="J20" s="35"/>
      <c r="K20" s="35"/>
      <c r="L20" s="35"/>
      <c r="M20" s="35"/>
      <c r="N20" s="35"/>
      <c r="O20" s="35"/>
      <c r="P20" s="35"/>
      <c r="S20" s="35">
        <v>6</v>
      </c>
      <c r="T20" s="35">
        <v>3</v>
      </c>
      <c r="U20" s="37" t="e">
        <f>ROUND(S20*#REF!,2)</f>
        <v>#REF!</v>
      </c>
      <c r="V20" s="12" t="e">
        <f>ROUND(T20*#REF!,2)</f>
        <v>#REF!</v>
      </c>
    </row>
    <row r="21" spans="1:22" s="36" customFormat="1" ht="38.25">
      <c r="A21" s="47" t="s">
        <v>921</v>
      </c>
      <c r="B21" s="58"/>
      <c r="C21" s="59" t="s">
        <v>307</v>
      </c>
      <c r="D21" s="60" t="s">
        <v>1532</v>
      </c>
      <c r="E21" s="61">
        <v>1</v>
      </c>
      <c r="F21" s="35"/>
      <c r="G21" s="35"/>
      <c r="H21" s="35"/>
      <c r="I21" s="35"/>
      <c r="J21" s="35"/>
      <c r="K21" s="35"/>
      <c r="L21" s="35"/>
      <c r="M21" s="35"/>
      <c r="N21" s="35"/>
      <c r="O21" s="35"/>
      <c r="P21" s="35"/>
      <c r="S21" s="35">
        <v>6</v>
      </c>
      <c r="T21" s="35">
        <v>3</v>
      </c>
      <c r="U21" s="37" t="e">
        <f>ROUND(S21*#REF!,2)</f>
        <v>#REF!</v>
      </c>
      <c r="V21" s="12" t="e">
        <f>ROUND(T21*#REF!,2)</f>
        <v>#REF!</v>
      </c>
    </row>
    <row r="22" spans="1:22" s="36" customFormat="1" ht="38.25">
      <c r="A22" s="47" t="s">
        <v>922</v>
      </c>
      <c r="B22" s="58"/>
      <c r="C22" s="59" t="s">
        <v>379</v>
      </c>
      <c r="D22" s="60" t="s">
        <v>1532</v>
      </c>
      <c r="E22" s="61">
        <v>3</v>
      </c>
      <c r="F22" s="35"/>
      <c r="G22" s="35"/>
      <c r="H22" s="35"/>
      <c r="I22" s="35"/>
      <c r="J22" s="35"/>
      <c r="K22" s="35"/>
      <c r="L22" s="35"/>
      <c r="M22" s="35"/>
      <c r="N22" s="35"/>
      <c r="O22" s="35"/>
      <c r="P22" s="35"/>
      <c r="S22" s="35">
        <v>7</v>
      </c>
      <c r="T22" s="35">
        <v>3</v>
      </c>
      <c r="U22" s="37" t="e">
        <f>ROUND(S22*#REF!,2)</f>
        <v>#REF!</v>
      </c>
      <c r="V22" s="12" t="e">
        <f>ROUND(T22*#REF!,2)</f>
        <v>#REF!</v>
      </c>
    </row>
    <row r="23" spans="1:22" ht="28.5" customHeight="1">
      <c r="A23" s="47" t="s">
        <v>923</v>
      </c>
      <c r="B23" s="31"/>
      <c r="C23" s="32" t="s">
        <v>382</v>
      </c>
      <c r="D23" s="33" t="s">
        <v>1532</v>
      </c>
      <c r="E23" s="34">
        <v>1</v>
      </c>
      <c r="F23" s="35"/>
      <c r="G23" s="35"/>
      <c r="H23" s="41"/>
      <c r="I23" s="41"/>
      <c r="J23" s="41"/>
      <c r="K23" s="35"/>
      <c r="L23" s="35"/>
      <c r="M23" s="35"/>
      <c r="N23" s="35"/>
      <c r="O23" s="35"/>
      <c r="P23" s="35"/>
      <c r="S23" s="42">
        <v>1.8</v>
      </c>
      <c r="T23" s="35">
        <v>3</v>
      </c>
      <c r="U23" s="37" t="e">
        <f>ROUND(S23*#REF!,2)</f>
        <v>#REF!</v>
      </c>
      <c r="V23" s="12" t="e">
        <f>ROUND(T23*#REF!,2)</f>
        <v>#REF!</v>
      </c>
    </row>
    <row r="24" spans="1:22" s="36" customFormat="1" ht="25.5">
      <c r="A24" s="47" t="s">
        <v>924</v>
      </c>
      <c r="B24" s="31"/>
      <c r="C24" s="32" t="s">
        <v>310</v>
      </c>
      <c r="D24" s="33" t="s">
        <v>1532</v>
      </c>
      <c r="E24" s="34">
        <v>10</v>
      </c>
      <c r="F24" s="35"/>
      <c r="G24" s="35"/>
      <c r="H24" s="35"/>
      <c r="I24" s="35"/>
      <c r="J24" s="35"/>
      <c r="K24" s="35"/>
      <c r="L24" s="35"/>
      <c r="M24" s="35"/>
      <c r="N24" s="35"/>
      <c r="O24" s="35"/>
      <c r="P24" s="35"/>
      <c r="S24" s="35">
        <v>0.5</v>
      </c>
      <c r="T24" s="35">
        <v>3</v>
      </c>
      <c r="U24" s="37" t="e">
        <f>ROUND(S24*#REF!,2)</f>
        <v>#REF!</v>
      </c>
      <c r="V24" s="12" t="e">
        <f>ROUND(T24*#REF!,2)</f>
        <v>#REF!</v>
      </c>
    </row>
    <row r="25" spans="1:22" s="36" customFormat="1" ht="15.75">
      <c r="A25" s="47" t="s">
        <v>925</v>
      </c>
      <c r="B25" s="31"/>
      <c r="C25" s="32" t="s">
        <v>348</v>
      </c>
      <c r="D25" s="33" t="s">
        <v>1532</v>
      </c>
      <c r="E25" s="34">
        <v>3</v>
      </c>
      <c r="F25" s="35"/>
      <c r="G25" s="35"/>
      <c r="H25" s="35"/>
      <c r="I25" s="35"/>
      <c r="J25" s="35"/>
      <c r="K25" s="35"/>
      <c r="L25" s="35"/>
      <c r="M25" s="35"/>
      <c r="N25" s="35"/>
      <c r="O25" s="35"/>
      <c r="P25" s="35"/>
      <c r="S25" s="35">
        <v>0.8</v>
      </c>
      <c r="T25" s="35">
        <v>3</v>
      </c>
      <c r="U25" s="37" t="e">
        <f>ROUND(S25*#REF!,2)</f>
        <v>#REF!</v>
      </c>
      <c r="V25" s="12" t="e">
        <f>ROUND(T25*#REF!,2)</f>
        <v>#REF!</v>
      </c>
    </row>
    <row r="26" spans="1:22" s="36" customFormat="1" ht="27">
      <c r="A26" s="47" t="s">
        <v>926</v>
      </c>
      <c r="B26" s="31"/>
      <c r="C26" s="32" t="s">
        <v>349</v>
      </c>
      <c r="D26" s="33" t="s">
        <v>1532</v>
      </c>
      <c r="E26" s="34">
        <v>3</v>
      </c>
      <c r="F26" s="35"/>
      <c r="G26" s="35"/>
      <c r="H26" s="35"/>
      <c r="I26" s="35"/>
      <c r="J26" s="35"/>
      <c r="K26" s="35"/>
      <c r="L26" s="35"/>
      <c r="M26" s="35"/>
      <c r="N26" s="35"/>
      <c r="O26" s="35"/>
      <c r="P26" s="35"/>
      <c r="S26" s="35">
        <v>0.8</v>
      </c>
      <c r="T26" s="35">
        <v>3</v>
      </c>
      <c r="U26" s="37" t="e">
        <f>ROUND(S26*#REF!,2)</f>
        <v>#REF!</v>
      </c>
      <c r="V26" s="12" t="e">
        <f>ROUND(T26*#REF!,2)</f>
        <v>#REF!</v>
      </c>
    </row>
    <row r="27" spans="1:22" s="36" customFormat="1" ht="15.75">
      <c r="A27" s="47" t="s">
        <v>927</v>
      </c>
      <c r="B27" s="31"/>
      <c r="C27" s="32" t="s">
        <v>350</v>
      </c>
      <c r="D27" s="33" t="s">
        <v>1532</v>
      </c>
      <c r="E27" s="34">
        <v>6</v>
      </c>
      <c r="F27" s="35"/>
      <c r="G27" s="35"/>
      <c r="H27" s="35"/>
      <c r="I27" s="35"/>
      <c r="J27" s="35"/>
      <c r="K27" s="35"/>
      <c r="L27" s="35"/>
      <c r="M27" s="35"/>
      <c r="N27" s="35"/>
      <c r="O27" s="35"/>
      <c r="P27" s="35"/>
      <c r="S27" s="35">
        <v>1</v>
      </c>
      <c r="T27" s="35">
        <v>3</v>
      </c>
      <c r="U27" s="37" t="e">
        <f>ROUND(S27*#REF!,2)</f>
        <v>#REF!</v>
      </c>
      <c r="V27" s="12" t="e">
        <f>ROUND(T27*#REF!,2)</f>
        <v>#REF!</v>
      </c>
    </row>
    <row r="28" spans="1:22" s="36" customFormat="1" ht="17.25" customHeight="1">
      <c r="A28" s="47" t="s">
        <v>928</v>
      </c>
      <c r="B28" s="31"/>
      <c r="C28" s="32" t="s">
        <v>352</v>
      </c>
      <c r="D28" s="33" t="s">
        <v>1524</v>
      </c>
      <c r="E28" s="34">
        <v>3.5</v>
      </c>
      <c r="F28" s="35"/>
      <c r="G28" s="35"/>
      <c r="H28" s="35"/>
      <c r="I28" s="35"/>
      <c r="J28" s="35"/>
      <c r="K28" s="35"/>
      <c r="L28" s="35"/>
      <c r="M28" s="35"/>
      <c r="N28" s="35"/>
      <c r="O28" s="35"/>
      <c r="P28" s="35"/>
      <c r="S28" s="35">
        <v>1</v>
      </c>
      <c r="T28" s="35">
        <v>3</v>
      </c>
      <c r="U28" s="37" t="e">
        <f>ROUND(S28*#REF!,2)</f>
        <v>#REF!</v>
      </c>
      <c r="V28" s="12" t="e">
        <f>ROUND(T28*#REF!,2)</f>
        <v>#REF!</v>
      </c>
    </row>
    <row r="29" spans="1:22" s="36" customFormat="1" ht="38.25">
      <c r="A29" s="47" t="s">
        <v>929</v>
      </c>
      <c r="B29" s="31"/>
      <c r="C29" s="32" t="s">
        <v>313</v>
      </c>
      <c r="D29" s="33" t="s">
        <v>1524</v>
      </c>
      <c r="E29" s="34">
        <v>87</v>
      </c>
      <c r="F29" s="35"/>
      <c r="G29" s="35"/>
      <c r="H29" s="35"/>
      <c r="I29" s="35"/>
      <c r="J29" s="35"/>
      <c r="K29" s="35"/>
      <c r="L29" s="35"/>
      <c r="M29" s="35"/>
      <c r="N29" s="35"/>
      <c r="O29" s="35"/>
      <c r="P29" s="35"/>
      <c r="S29" s="35">
        <v>0.15</v>
      </c>
      <c r="T29" s="35">
        <v>3</v>
      </c>
      <c r="U29" s="37" t="e">
        <f>ROUND(S29*#REF!,2)</f>
        <v>#REF!</v>
      </c>
      <c r="V29" s="12" t="e">
        <f>ROUND(T29*#REF!,2)</f>
        <v>#REF!</v>
      </c>
    </row>
    <row r="30" spans="1:22" s="36" customFormat="1" ht="15.75">
      <c r="A30" s="47" t="s">
        <v>930</v>
      </c>
      <c r="B30" s="31"/>
      <c r="C30" s="32" t="s">
        <v>2</v>
      </c>
      <c r="D30" s="33" t="s">
        <v>314</v>
      </c>
      <c r="E30" s="34">
        <v>1</v>
      </c>
      <c r="F30" s="35"/>
      <c r="G30" s="35"/>
      <c r="H30" s="35"/>
      <c r="I30" s="35"/>
      <c r="J30" s="35"/>
      <c r="K30" s="35"/>
      <c r="L30" s="35"/>
      <c r="M30" s="35"/>
      <c r="N30" s="35"/>
      <c r="O30" s="35"/>
      <c r="P30" s="35"/>
      <c r="S30" s="35">
        <v>0</v>
      </c>
      <c r="T30" s="35">
        <v>3</v>
      </c>
      <c r="U30" s="37" t="e">
        <f>ROUND(S30*#REF!,2)</f>
        <v>#REF!</v>
      </c>
      <c r="V30" s="12" t="e">
        <f>ROUND(T30*#REF!,2)</f>
        <v>#REF!</v>
      </c>
    </row>
    <row r="31" spans="1:22" s="36" customFormat="1" ht="15.75">
      <c r="A31" s="43" t="s">
        <v>417</v>
      </c>
      <c r="B31" s="44"/>
      <c r="C31" s="45" t="s">
        <v>5</v>
      </c>
      <c r="D31" s="44"/>
      <c r="E31" s="46"/>
      <c r="F31" s="35"/>
      <c r="G31" s="35"/>
      <c r="H31" s="55"/>
      <c r="I31" s="55"/>
      <c r="J31" s="55"/>
      <c r="K31" s="55"/>
      <c r="L31" s="55"/>
      <c r="M31" s="55"/>
      <c r="N31" s="55"/>
      <c r="O31" s="55"/>
      <c r="P31" s="55"/>
      <c r="S31" s="44"/>
      <c r="T31" s="50"/>
      <c r="U31" s="37" t="e">
        <f>ROUND(S31*#REF!,2)</f>
        <v>#REF!</v>
      </c>
      <c r="V31" s="12" t="e">
        <f>ROUND(T31*#REF!,2)</f>
        <v>#REF!</v>
      </c>
    </row>
    <row r="32" spans="1:22" s="36" customFormat="1" ht="25.5">
      <c r="A32" s="47" t="s">
        <v>931</v>
      </c>
      <c r="B32" s="31"/>
      <c r="C32" s="32" t="s">
        <v>147</v>
      </c>
      <c r="D32" s="33" t="s">
        <v>1554</v>
      </c>
      <c r="E32" s="34">
        <v>1</v>
      </c>
      <c r="F32" s="35"/>
      <c r="G32" s="35"/>
      <c r="H32" s="35"/>
      <c r="I32" s="35"/>
      <c r="J32" s="35"/>
      <c r="K32" s="35"/>
      <c r="L32" s="35"/>
      <c r="M32" s="35"/>
      <c r="N32" s="35"/>
      <c r="O32" s="35"/>
      <c r="P32" s="35"/>
      <c r="S32" s="35">
        <v>1</v>
      </c>
      <c r="T32" s="35">
        <v>3</v>
      </c>
      <c r="U32" s="37" t="e">
        <f>ROUND(S32*#REF!,2)</f>
        <v>#REF!</v>
      </c>
      <c r="V32" s="12" t="e">
        <f>ROUND(T32*#REF!,2)</f>
        <v>#REF!</v>
      </c>
    </row>
    <row r="33" spans="1:22" s="36" customFormat="1" ht="25.5">
      <c r="A33" s="47" t="s">
        <v>932</v>
      </c>
      <c r="B33" s="31"/>
      <c r="C33" s="32" t="s">
        <v>149</v>
      </c>
      <c r="D33" s="33" t="s">
        <v>1524</v>
      </c>
      <c r="E33" s="34">
        <f>E32*2</f>
        <v>2</v>
      </c>
      <c r="F33" s="35"/>
      <c r="G33" s="35"/>
      <c r="H33" s="35"/>
      <c r="I33" s="35"/>
      <c r="J33" s="35"/>
      <c r="K33" s="35"/>
      <c r="L33" s="35"/>
      <c r="M33" s="35"/>
      <c r="N33" s="35"/>
      <c r="O33" s="35"/>
      <c r="P33" s="35"/>
      <c r="S33" s="35">
        <v>1</v>
      </c>
      <c r="T33" s="35">
        <v>3</v>
      </c>
      <c r="U33" s="37" t="e">
        <f>ROUND(S33*#REF!,2)</f>
        <v>#REF!</v>
      </c>
      <c r="V33" s="12" t="e">
        <f>ROUND(T33*#REF!,2)</f>
        <v>#REF!</v>
      </c>
    </row>
    <row r="34" spans="1:22" s="36" customFormat="1" ht="15.75">
      <c r="A34" s="43" t="s">
        <v>418</v>
      </c>
      <c r="B34" s="44"/>
      <c r="C34" s="77" t="s">
        <v>317</v>
      </c>
      <c r="D34" s="44"/>
      <c r="E34" s="46"/>
      <c r="F34" s="35"/>
      <c r="G34" s="35"/>
      <c r="H34" s="55"/>
      <c r="I34" s="55"/>
      <c r="J34" s="55"/>
      <c r="K34" s="55"/>
      <c r="L34" s="55"/>
      <c r="M34" s="55"/>
      <c r="N34" s="55"/>
      <c r="O34" s="55"/>
      <c r="P34" s="55"/>
      <c r="S34" s="44"/>
      <c r="T34" s="57"/>
      <c r="U34" s="37" t="e">
        <f>ROUND(S34*#REF!,2)</f>
        <v>#REF!</v>
      </c>
      <c r="V34" s="12" t="e">
        <f>ROUND(T34*#REF!,2)</f>
        <v>#REF!</v>
      </c>
    </row>
    <row r="35" spans="1:22" s="36" customFormat="1" ht="25.5">
      <c r="A35" s="47" t="s">
        <v>933</v>
      </c>
      <c r="B35" s="58"/>
      <c r="C35" s="59" t="s">
        <v>26</v>
      </c>
      <c r="D35" s="60" t="s">
        <v>22</v>
      </c>
      <c r="E35" s="61">
        <v>303</v>
      </c>
      <c r="F35" s="35"/>
      <c r="G35" s="35"/>
      <c r="H35" s="35"/>
      <c r="I35" s="35"/>
      <c r="J35" s="35"/>
      <c r="K35" s="35"/>
      <c r="L35" s="35"/>
      <c r="M35" s="35"/>
      <c r="N35" s="35"/>
      <c r="O35" s="35"/>
      <c r="P35" s="35"/>
      <c r="S35" s="35">
        <v>0.25</v>
      </c>
      <c r="T35" s="35">
        <v>3</v>
      </c>
      <c r="U35" s="37" t="e">
        <f>ROUND(S35*#REF!,2)</f>
        <v>#REF!</v>
      </c>
      <c r="V35" s="12" t="e">
        <f>ROUND(T35*#REF!,2)</f>
        <v>#REF!</v>
      </c>
    </row>
    <row r="36" spans="1:22" s="36" customFormat="1" ht="15.75">
      <c r="A36" s="47" t="s">
        <v>934</v>
      </c>
      <c r="B36" s="58"/>
      <c r="C36" s="59" t="s">
        <v>28</v>
      </c>
      <c r="D36" s="60" t="s">
        <v>22</v>
      </c>
      <c r="E36" s="61">
        <v>303</v>
      </c>
      <c r="F36" s="35"/>
      <c r="G36" s="35"/>
      <c r="H36" s="35"/>
      <c r="I36" s="35"/>
      <c r="J36" s="35"/>
      <c r="K36" s="35"/>
      <c r="L36" s="35"/>
      <c r="M36" s="35"/>
      <c r="N36" s="35"/>
      <c r="O36" s="35"/>
      <c r="P36" s="35"/>
      <c r="S36" s="35">
        <v>0.15</v>
      </c>
      <c r="T36" s="35">
        <v>3</v>
      </c>
      <c r="U36" s="37" t="e">
        <f>ROUND(S36*#REF!,2)</f>
        <v>#REF!</v>
      </c>
      <c r="V36" s="12" t="e">
        <f>ROUND(T36*#REF!,2)</f>
        <v>#REF!</v>
      </c>
    </row>
    <row r="37" spans="1:22" s="36" customFormat="1" ht="25.5">
      <c r="A37" s="47" t="s">
        <v>935</v>
      </c>
      <c r="B37" s="58"/>
      <c r="C37" s="59" t="s">
        <v>1627</v>
      </c>
      <c r="D37" s="60" t="s">
        <v>1529</v>
      </c>
      <c r="E37" s="61">
        <v>25</v>
      </c>
      <c r="F37" s="35"/>
      <c r="G37" s="35"/>
      <c r="H37" s="35"/>
      <c r="I37" s="35"/>
      <c r="J37" s="35"/>
      <c r="K37" s="35"/>
      <c r="L37" s="35"/>
      <c r="M37" s="35"/>
      <c r="N37" s="35"/>
      <c r="O37" s="35"/>
      <c r="P37" s="35"/>
      <c r="S37" s="35">
        <v>0.3</v>
      </c>
      <c r="T37" s="35">
        <v>3</v>
      </c>
      <c r="U37" s="37" t="e">
        <f>ROUND(S37*#REF!,2)</f>
        <v>#REF!</v>
      </c>
      <c r="V37" s="12" t="e">
        <f>ROUND(T37*#REF!,2)</f>
        <v>#REF!</v>
      </c>
    </row>
    <row r="38" spans="1:22" s="36" customFormat="1" ht="25.5">
      <c r="A38" s="47" t="s">
        <v>936</v>
      </c>
      <c r="B38" s="58"/>
      <c r="C38" s="59" t="s">
        <v>32</v>
      </c>
      <c r="D38" s="60" t="s">
        <v>1529</v>
      </c>
      <c r="E38" s="61">
        <v>25</v>
      </c>
      <c r="F38" s="35"/>
      <c r="G38" s="35"/>
      <c r="H38" s="35"/>
      <c r="I38" s="35"/>
      <c r="J38" s="35"/>
      <c r="K38" s="35"/>
      <c r="L38" s="35"/>
      <c r="M38" s="35"/>
      <c r="N38" s="35"/>
      <c r="O38" s="35"/>
      <c r="P38" s="35"/>
      <c r="S38" s="35">
        <v>0.55</v>
      </c>
      <c r="T38" s="35">
        <v>3</v>
      </c>
      <c r="U38" s="37" t="e">
        <f>ROUND(S38*#REF!,2)</f>
        <v>#REF!</v>
      </c>
      <c r="V38" s="12" t="e">
        <f>ROUND(T38*#REF!,2)</f>
        <v>#REF!</v>
      </c>
    </row>
    <row r="39" spans="1:22" s="36" customFormat="1" ht="25.5">
      <c r="A39" s="47" t="s">
        <v>937</v>
      </c>
      <c r="B39" s="58"/>
      <c r="C39" s="59" t="s">
        <v>26</v>
      </c>
      <c r="D39" s="60" t="s">
        <v>22</v>
      </c>
      <c r="E39" s="61">
        <v>100</v>
      </c>
      <c r="F39" s="35"/>
      <c r="G39" s="35"/>
      <c r="H39" s="35"/>
      <c r="I39" s="35"/>
      <c r="J39" s="35"/>
      <c r="K39" s="35"/>
      <c r="L39" s="35"/>
      <c r="M39" s="35"/>
      <c r="N39" s="35"/>
      <c r="O39" s="35"/>
      <c r="P39" s="35"/>
      <c r="S39" s="35">
        <v>0.25</v>
      </c>
      <c r="T39" s="35">
        <v>3</v>
      </c>
      <c r="U39" s="37" t="e">
        <f>ROUND(S39*#REF!,2)</f>
        <v>#REF!</v>
      </c>
      <c r="V39" s="12" t="e">
        <f>ROUND(T39*#REF!,2)</f>
        <v>#REF!</v>
      </c>
    </row>
    <row r="40" spans="1:22" s="36" customFormat="1" ht="15.75">
      <c r="A40" s="47" t="s">
        <v>938</v>
      </c>
      <c r="B40" s="58"/>
      <c r="C40" s="59" t="s">
        <v>28</v>
      </c>
      <c r="D40" s="60" t="s">
        <v>22</v>
      </c>
      <c r="E40" s="61">
        <v>100</v>
      </c>
      <c r="F40" s="35"/>
      <c r="G40" s="35"/>
      <c r="H40" s="35"/>
      <c r="I40" s="35"/>
      <c r="J40" s="35"/>
      <c r="K40" s="35"/>
      <c r="L40" s="35"/>
      <c r="M40" s="35"/>
      <c r="N40" s="35"/>
      <c r="O40" s="35"/>
      <c r="P40" s="35"/>
      <c r="S40" s="35">
        <v>0.15</v>
      </c>
      <c r="T40" s="35">
        <v>3</v>
      </c>
      <c r="U40" s="37" t="e">
        <f>ROUND(S40*#REF!,2)</f>
        <v>#REF!</v>
      </c>
      <c r="V40" s="12" t="e">
        <f>ROUND(T40*#REF!,2)</f>
        <v>#REF!</v>
      </c>
    </row>
    <row r="41" spans="1:22" s="36" customFormat="1" ht="15.75">
      <c r="A41" s="47" t="s">
        <v>939</v>
      </c>
      <c r="B41" s="58"/>
      <c r="C41" s="89" t="s">
        <v>419</v>
      </c>
      <c r="D41" s="60" t="s">
        <v>1529</v>
      </c>
      <c r="E41" s="61">
        <v>120</v>
      </c>
      <c r="F41" s="35"/>
      <c r="G41" s="35"/>
      <c r="H41" s="35"/>
      <c r="I41" s="35"/>
      <c r="J41" s="35"/>
      <c r="K41" s="35"/>
      <c r="L41" s="35"/>
      <c r="M41" s="35"/>
      <c r="N41" s="35"/>
      <c r="O41" s="35"/>
      <c r="P41" s="35"/>
      <c r="S41" s="35">
        <v>0.3</v>
      </c>
      <c r="T41" s="35">
        <v>3</v>
      </c>
      <c r="U41" s="37" t="e">
        <f>ROUND(S41*#REF!,2)</f>
        <v>#REF!</v>
      </c>
      <c r="V41" s="12" t="e">
        <f>ROUND(T41*#REF!,2)</f>
        <v>#REF!</v>
      </c>
    </row>
    <row r="42" spans="1:22" ht="25.5">
      <c r="A42" s="47" t="s">
        <v>940</v>
      </c>
      <c r="B42" s="58"/>
      <c r="C42" s="59" t="s">
        <v>420</v>
      </c>
      <c r="D42" s="60" t="s">
        <v>1529</v>
      </c>
      <c r="E42" s="61">
        <v>120</v>
      </c>
      <c r="F42" s="35"/>
      <c r="G42" s="35"/>
      <c r="H42" s="35"/>
      <c r="I42" s="35"/>
      <c r="J42" s="35"/>
      <c r="K42" s="35"/>
      <c r="L42" s="35"/>
      <c r="M42" s="35"/>
      <c r="N42" s="35"/>
      <c r="O42" s="35"/>
      <c r="P42" s="35"/>
      <c r="S42" s="35">
        <v>0.15</v>
      </c>
      <c r="T42" s="35">
        <v>3</v>
      </c>
      <c r="U42" s="37" t="e">
        <f>ROUND(S42*#REF!,2)</f>
        <v>#REF!</v>
      </c>
      <c r="V42" s="12" t="e">
        <f>ROUND(T42*#REF!,2)</f>
        <v>#REF!</v>
      </c>
    </row>
    <row r="43" spans="1:22" s="112" customFormat="1" ht="12.75">
      <c r="A43" s="211"/>
      <c r="B43" s="212"/>
      <c r="C43" s="213" t="s">
        <v>505</v>
      </c>
      <c r="D43" s="214"/>
      <c r="E43" s="215"/>
      <c r="F43" s="70"/>
      <c r="G43" s="70"/>
      <c r="H43" s="70"/>
      <c r="I43" s="70"/>
      <c r="J43" s="70"/>
      <c r="K43" s="70"/>
      <c r="L43" s="216"/>
      <c r="M43" s="216"/>
      <c r="N43" s="216"/>
      <c r="O43" s="216"/>
      <c r="P43" s="216"/>
      <c r="S43" s="35"/>
      <c r="T43" s="35"/>
      <c r="U43" s="122"/>
      <c r="V43" s="122"/>
    </row>
    <row r="44" spans="1:22" s="112" customFormat="1" ht="12.75">
      <c r="A44" s="217"/>
      <c r="B44" s="218"/>
      <c r="C44" s="281" t="s">
        <v>1559</v>
      </c>
      <c r="D44" s="282"/>
      <c r="E44" s="282"/>
      <c r="F44" s="282"/>
      <c r="G44" s="282"/>
      <c r="H44" s="282"/>
      <c r="I44" s="282"/>
      <c r="J44" s="282"/>
      <c r="K44" s="283"/>
      <c r="L44" s="219"/>
      <c r="M44" s="219"/>
      <c r="N44" s="219"/>
      <c r="O44" s="219"/>
      <c r="P44" s="219"/>
      <c r="S44" s="3"/>
      <c r="T44" s="3"/>
      <c r="U44" s="122"/>
      <c r="V44" s="122"/>
    </row>
    <row r="45" spans="1:22" s="112" customFormat="1" ht="12.75">
      <c r="A45" s="217"/>
      <c r="B45" s="218"/>
      <c r="C45" s="281" t="s">
        <v>504</v>
      </c>
      <c r="D45" s="282"/>
      <c r="E45" s="282"/>
      <c r="F45" s="282"/>
      <c r="G45" s="282"/>
      <c r="H45" s="282"/>
      <c r="I45" s="282"/>
      <c r="J45" s="282"/>
      <c r="K45" s="283"/>
      <c r="L45" s="219"/>
      <c r="M45" s="219"/>
      <c r="N45" s="219"/>
      <c r="O45" s="219"/>
      <c r="P45" s="219"/>
      <c r="S45" s="3"/>
      <c r="T45" s="3"/>
      <c r="U45" s="122"/>
      <c r="V45" s="122"/>
    </row>
    <row r="46" spans="1:22" s="112" customFormat="1" ht="24" customHeight="1">
      <c r="A46" s="284"/>
      <c r="B46" s="284"/>
      <c r="C46" s="284"/>
      <c r="D46" s="184"/>
      <c r="E46" s="185"/>
      <c r="N46" s="112" t="s">
        <v>506</v>
      </c>
      <c r="O46" s="220"/>
      <c r="P46" s="220"/>
      <c r="S46" s="3"/>
      <c r="T46" s="3"/>
      <c r="U46" s="122"/>
      <c r="V46" s="122"/>
    </row>
    <row r="47" spans="1:22" s="112" customFormat="1" ht="12.75">
      <c r="A47" s="3"/>
      <c r="B47" s="2"/>
      <c r="C47" s="3"/>
      <c r="D47" s="3"/>
      <c r="E47" s="3"/>
      <c r="S47" s="3"/>
      <c r="T47" s="3"/>
      <c r="U47" s="122"/>
      <c r="V47" s="122"/>
    </row>
    <row r="48" spans="1:22" s="112" customFormat="1" ht="12.75">
      <c r="A48" s="3"/>
      <c r="B48" s="2"/>
      <c r="C48" s="3"/>
      <c r="D48" s="3"/>
      <c r="E48" s="3"/>
      <c r="S48" s="3"/>
      <c r="T48" s="3"/>
      <c r="U48" s="122"/>
      <c r="V48" s="122"/>
    </row>
    <row r="49" spans="1:22" s="112" customFormat="1" ht="12.75">
      <c r="A49" s="3" t="s">
        <v>507</v>
      </c>
      <c r="B49" s="2"/>
      <c r="C49" s="221"/>
      <c r="D49" s="3" t="s">
        <v>510</v>
      </c>
      <c r="E49" s="3"/>
      <c r="F49" s="220"/>
      <c r="G49" s="220"/>
      <c r="H49" s="220"/>
      <c r="I49" s="220"/>
      <c r="J49" s="220"/>
      <c r="K49" s="220"/>
      <c r="S49" s="3"/>
      <c r="T49" s="3"/>
      <c r="U49" s="122"/>
      <c r="V49" s="122"/>
    </row>
    <row r="50" spans="1:22" s="112" customFormat="1" ht="12.75">
      <c r="A50" s="3"/>
      <c r="B50" s="2"/>
      <c r="C50" s="222" t="s">
        <v>509</v>
      </c>
      <c r="D50" s="3"/>
      <c r="E50" s="3"/>
      <c r="F50" s="280" t="s">
        <v>509</v>
      </c>
      <c r="G50" s="280"/>
      <c r="H50" s="280"/>
      <c r="I50" s="280"/>
      <c r="J50" s="280"/>
      <c r="K50" s="280"/>
      <c r="S50" s="3"/>
      <c r="T50" s="3"/>
      <c r="U50" s="122"/>
      <c r="V50" s="122"/>
    </row>
    <row r="51" spans="1:22" s="112" customFormat="1" ht="12.75">
      <c r="A51" s="3"/>
      <c r="B51" s="2"/>
      <c r="C51" s="3"/>
      <c r="D51" s="3"/>
      <c r="E51" s="3"/>
      <c r="S51" s="3"/>
      <c r="T51" s="3"/>
      <c r="U51" s="122"/>
      <c r="V51" s="122"/>
    </row>
    <row r="52" spans="1:22" s="112" customFormat="1" ht="12.75">
      <c r="A52" s="3" t="s">
        <v>508</v>
      </c>
      <c r="B52" s="2"/>
      <c r="C52" s="221"/>
      <c r="D52" s="3"/>
      <c r="E52" s="3"/>
      <c r="S52" s="3"/>
      <c r="T52" s="3"/>
      <c r="U52" s="122"/>
      <c r="V52" s="122"/>
    </row>
    <row r="53" spans="1:22" s="112" customFormat="1" ht="12.75">
      <c r="A53" s="1"/>
      <c r="B53" s="2"/>
      <c r="C53" s="3"/>
      <c r="D53" s="3"/>
      <c r="E53" s="3"/>
      <c r="F53" s="3"/>
      <c r="G53" s="3"/>
      <c r="S53" s="3"/>
      <c r="T53" s="3"/>
      <c r="U53" s="122"/>
      <c r="V53" s="122"/>
    </row>
    <row r="54" spans="1:22" s="112" customFormat="1" ht="12.75">
      <c r="A54" s="1"/>
      <c r="B54" s="2"/>
      <c r="C54" s="3"/>
      <c r="D54" s="3"/>
      <c r="E54" s="3"/>
      <c r="F54" s="3"/>
      <c r="G54" s="3"/>
      <c r="S54" s="3"/>
      <c r="T54" s="3"/>
      <c r="U54" s="122"/>
      <c r="V54" s="122"/>
    </row>
    <row r="55" spans="1:22" s="112" customFormat="1" ht="12.75">
      <c r="A55" s="1"/>
      <c r="B55" s="2"/>
      <c r="C55" s="3"/>
      <c r="D55" s="3"/>
      <c r="E55" s="3"/>
      <c r="F55" s="3"/>
      <c r="G55" s="3"/>
      <c r="S55" s="3"/>
      <c r="T55" s="3"/>
      <c r="U55" s="122"/>
      <c r="V55" s="122"/>
    </row>
    <row r="56" spans="1:22" s="112" customFormat="1" ht="12.75">
      <c r="A56" s="1"/>
      <c r="B56" s="2"/>
      <c r="C56" s="3"/>
      <c r="D56" s="3"/>
      <c r="E56" s="3"/>
      <c r="F56" s="3"/>
      <c r="G56" s="3"/>
      <c r="S56" s="3"/>
      <c r="T56" s="3"/>
      <c r="U56" s="122"/>
      <c r="V56" s="122"/>
    </row>
    <row r="57" spans="1:22" s="112" customFormat="1" ht="12.75">
      <c r="A57" s="1"/>
      <c r="B57" s="2"/>
      <c r="C57" s="3"/>
      <c r="D57" s="3"/>
      <c r="E57" s="3"/>
      <c r="F57" s="3"/>
      <c r="G57" s="3"/>
      <c r="S57" s="3"/>
      <c r="T57" s="3"/>
      <c r="U57" s="122"/>
      <c r="V57" s="122"/>
    </row>
    <row r="58" spans="1:22" s="112" customFormat="1" ht="12.75">
      <c r="A58" s="1"/>
      <c r="B58" s="2"/>
      <c r="C58" s="3"/>
      <c r="D58" s="3"/>
      <c r="E58" s="3"/>
      <c r="F58" s="3"/>
      <c r="G58" s="3"/>
      <c r="S58" s="3"/>
      <c r="T58" s="3"/>
      <c r="U58" s="122"/>
      <c r="V58" s="122"/>
    </row>
    <row r="59" spans="1:22" s="112" customFormat="1" ht="12.75">
      <c r="A59" s="1"/>
      <c r="B59" s="2"/>
      <c r="C59" s="3"/>
      <c r="D59" s="3"/>
      <c r="E59" s="3"/>
      <c r="F59" s="3"/>
      <c r="G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row r="168" spans="1:22" s="112" customFormat="1" ht="12.75">
      <c r="A168" s="1"/>
      <c r="B168" s="2"/>
      <c r="C168" s="3"/>
      <c r="D168" s="3"/>
      <c r="E168" s="3"/>
      <c r="F168" s="3"/>
      <c r="G168" s="3"/>
      <c r="S168" s="3"/>
      <c r="T168" s="3"/>
      <c r="U168" s="122"/>
      <c r="V168" s="122"/>
    </row>
    <row r="169" spans="1:22" s="112" customFormat="1" ht="12.75">
      <c r="A169" s="1"/>
      <c r="B169" s="2"/>
      <c r="C169" s="3"/>
      <c r="D169" s="3"/>
      <c r="E169" s="3"/>
      <c r="F169" s="3"/>
      <c r="G169" s="3"/>
      <c r="S169" s="3"/>
      <c r="T169" s="3"/>
      <c r="U169" s="122"/>
      <c r="V169" s="122"/>
    </row>
    <row r="170" spans="1:22" s="112" customFormat="1" ht="12.75">
      <c r="A170" s="1"/>
      <c r="B170" s="2"/>
      <c r="C170" s="3"/>
      <c r="D170" s="3"/>
      <c r="E170" s="3"/>
      <c r="F170" s="3"/>
      <c r="G170" s="3"/>
      <c r="S170" s="3"/>
      <c r="T170" s="3"/>
      <c r="U170" s="122"/>
      <c r="V170" s="122"/>
    </row>
  </sheetData>
  <sheetProtection/>
  <mergeCells count="21">
    <mergeCell ref="A1:P1"/>
    <mergeCell ref="A3:P3"/>
    <mergeCell ref="A4:P4"/>
    <mergeCell ref="A5:G5"/>
    <mergeCell ref="A6:E6"/>
    <mergeCell ref="A7:P7"/>
    <mergeCell ref="U11:V11"/>
    <mergeCell ref="J9:P9"/>
    <mergeCell ref="A11:A12"/>
    <mergeCell ref="B11:B12"/>
    <mergeCell ref="C11:C12"/>
    <mergeCell ref="D11:D12"/>
    <mergeCell ref="E11:E12"/>
    <mergeCell ref="F11:K11"/>
    <mergeCell ref="L11:P11"/>
    <mergeCell ref="C45:K45"/>
    <mergeCell ref="A46:C46"/>
    <mergeCell ref="F50:K50"/>
    <mergeCell ref="A2:P2"/>
    <mergeCell ref="C44:K44"/>
    <mergeCell ref="S11:T11"/>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15.xml><?xml version="1.0" encoding="utf-8"?>
<worksheet xmlns="http://schemas.openxmlformats.org/spreadsheetml/2006/main" xmlns:r="http://schemas.openxmlformats.org/officeDocument/2006/relationships">
  <dimension ref="A1:V168"/>
  <sheetViews>
    <sheetView zoomScalePageLayoutView="0" workbookViewId="0" topLeftCell="A1">
      <selection activeCell="C45" sqref="C45"/>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2" t="s">
        <v>1665</v>
      </c>
      <c r="B1" s="292"/>
      <c r="C1" s="292"/>
      <c r="D1" s="292"/>
      <c r="E1" s="292"/>
      <c r="F1" s="292"/>
      <c r="G1" s="292"/>
      <c r="H1" s="291"/>
      <c r="I1" s="291"/>
      <c r="J1" s="291"/>
      <c r="K1" s="291"/>
      <c r="L1" s="291"/>
      <c r="M1" s="291"/>
      <c r="N1" s="291"/>
      <c r="O1" s="291"/>
      <c r="P1" s="291"/>
      <c r="U1" s="6"/>
      <c r="V1" s="6"/>
    </row>
    <row r="2" spans="1:22" s="5" customFormat="1" ht="37.5" customHeight="1">
      <c r="A2" s="288" t="s">
        <v>1666</v>
      </c>
      <c r="B2" s="289"/>
      <c r="C2" s="289"/>
      <c r="D2" s="289"/>
      <c r="E2" s="289"/>
      <c r="F2" s="289"/>
      <c r="G2" s="289"/>
      <c r="H2" s="289"/>
      <c r="I2" s="289"/>
      <c r="J2" s="289"/>
      <c r="K2" s="289"/>
      <c r="L2" s="289"/>
      <c r="M2" s="289"/>
      <c r="N2" s="289"/>
      <c r="O2" s="289"/>
      <c r="P2" s="289"/>
      <c r="S2" s="7"/>
      <c r="T2" s="8"/>
      <c r="U2" s="6"/>
      <c r="V2" s="6"/>
    </row>
    <row r="3" spans="1:22" s="9" customFormat="1" ht="15.75" customHeight="1">
      <c r="A3" s="290" t="s">
        <v>1498</v>
      </c>
      <c r="B3" s="290"/>
      <c r="C3" s="290"/>
      <c r="D3" s="290"/>
      <c r="E3" s="290"/>
      <c r="F3" s="290"/>
      <c r="G3" s="290"/>
      <c r="H3" s="291"/>
      <c r="I3" s="291"/>
      <c r="J3" s="291"/>
      <c r="K3" s="291"/>
      <c r="L3" s="291"/>
      <c r="M3" s="291"/>
      <c r="N3" s="291"/>
      <c r="O3" s="291"/>
      <c r="P3" s="291"/>
      <c r="U3" s="10"/>
      <c r="V3" s="10"/>
    </row>
    <row r="4" spans="1:22" s="9" customFormat="1" ht="17.25" customHeight="1">
      <c r="A4" s="290" t="s">
        <v>1499</v>
      </c>
      <c r="B4" s="290"/>
      <c r="C4" s="290"/>
      <c r="D4" s="290"/>
      <c r="E4" s="290"/>
      <c r="F4" s="290"/>
      <c r="G4" s="290"/>
      <c r="H4" s="291"/>
      <c r="I4" s="291"/>
      <c r="J4" s="291"/>
      <c r="K4" s="291"/>
      <c r="L4" s="291"/>
      <c r="M4" s="291"/>
      <c r="N4" s="291"/>
      <c r="O4" s="291"/>
      <c r="P4" s="291"/>
      <c r="U4" s="10"/>
      <c r="V4" s="10"/>
    </row>
    <row r="5" spans="1:22" s="11" customFormat="1" ht="15" customHeight="1">
      <c r="A5" s="285" t="s">
        <v>1500</v>
      </c>
      <c r="B5" s="285"/>
      <c r="C5" s="285"/>
      <c r="D5" s="285"/>
      <c r="E5" s="285"/>
      <c r="F5" s="285"/>
      <c r="G5" s="285"/>
      <c r="U5" s="12"/>
      <c r="V5" s="12"/>
    </row>
    <row r="6" spans="1:22" s="11" customFormat="1" ht="15" customHeight="1">
      <c r="A6" s="285" t="s">
        <v>1567</v>
      </c>
      <c r="B6" s="285"/>
      <c r="C6" s="285"/>
      <c r="D6" s="285"/>
      <c r="E6" s="285"/>
      <c r="U6" s="10"/>
      <c r="V6" s="10"/>
    </row>
    <row r="7" spans="1:22" s="11" customFormat="1" ht="16.5" customHeight="1">
      <c r="A7" s="285" t="s">
        <v>1610</v>
      </c>
      <c r="B7" s="285"/>
      <c r="C7" s="285"/>
      <c r="D7" s="285"/>
      <c r="E7" s="285"/>
      <c r="F7" s="285"/>
      <c r="G7" s="285"/>
      <c r="H7" s="300"/>
      <c r="I7" s="300"/>
      <c r="J7" s="300"/>
      <c r="K7" s="300"/>
      <c r="L7" s="300"/>
      <c r="M7" s="300"/>
      <c r="N7" s="300"/>
      <c r="O7" s="300"/>
      <c r="P7" s="300"/>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294" t="s">
        <v>1571</v>
      </c>
      <c r="K9" s="295"/>
      <c r="L9" s="295"/>
      <c r="M9" s="295"/>
      <c r="N9" s="295"/>
      <c r="O9" s="295"/>
      <c r="P9" s="295"/>
      <c r="S9" s="15"/>
      <c r="T9" s="15"/>
      <c r="U9" s="18"/>
      <c r="V9" s="18"/>
    </row>
    <row r="11" spans="1:22" ht="13.5" customHeight="1">
      <c r="A11" s="301" t="s">
        <v>1501</v>
      </c>
      <c r="B11" s="303" t="s">
        <v>1502</v>
      </c>
      <c r="C11" s="305" t="s">
        <v>1503</v>
      </c>
      <c r="D11" s="303" t="s">
        <v>1504</v>
      </c>
      <c r="E11" s="286" t="s">
        <v>1505</v>
      </c>
      <c r="F11" s="296" t="s">
        <v>1506</v>
      </c>
      <c r="G11" s="296"/>
      <c r="H11" s="296"/>
      <c r="I11" s="296"/>
      <c r="J11" s="296"/>
      <c r="K11" s="296"/>
      <c r="L11" s="297" t="s">
        <v>1507</v>
      </c>
      <c r="M11" s="297"/>
      <c r="N11" s="297"/>
      <c r="O11" s="297"/>
      <c r="P11" s="297"/>
      <c r="S11" s="298" t="s">
        <v>1508</v>
      </c>
      <c r="T11" s="298"/>
      <c r="U11" s="299" t="s">
        <v>1509</v>
      </c>
      <c r="V11" s="299"/>
    </row>
    <row r="12" spans="1:20" ht="92.25">
      <c r="A12" s="302"/>
      <c r="B12" s="304"/>
      <c r="C12" s="306"/>
      <c r="D12" s="304"/>
      <c r="E12" s="287"/>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ht="15.75">
      <c r="A14" s="43" t="s">
        <v>421</v>
      </c>
      <c r="B14" s="44"/>
      <c r="C14" s="45" t="s">
        <v>303</v>
      </c>
      <c r="D14" s="44"/>
      <c r="E14" s="46"/>
      <c r="F14" s="44"/>
      <c r="G14" s="57"/>
      <c r="H14" s="55"/>
      <c r="I14" s="55"/>
      <c r="J14" s="55"/>
      <c r="K14" s="55"/>
      <c r="L14" s="55"/>
      <c r="M14" s="55"/>
      <c r="N14" s="55"/>
      <c r="O14" s="55"/>
      <c r="P14" s="55"/>
      <c r="S14" s="44"/>
      <c r="T14" s="57"/>
      <c r="U14" s="37"/>
      <c r="V14" s="12"/>
    </row>
    <row r="15" spans="1:22" s="76" customFormat="1" ht="15.75">
      <c r="A15" s="47" t="s">
        <v>779</v>
      </c>
      <c r="B15" s="31"/>
      <c r="C15" s="32" t="s">
        <v>422</v>
      </c>
      <c r="D15" s="33" t="s">
        <v>1554</v>
      </c>
      <c r="E15" s="34">
        <v>1</v>
      </c>
      <c r="F15" s="35"/>
      <c r="G15" s="35"/>
      <c r="H15" s="35"/>
      <c r="I15" s="41"/>
      <c r="J15" s="41"/>
      <c r="K15" s="35"/>
      <c r="L15" s="35"/>
      <c r="M15" s="35"/>
      <c r="N15" s="35"/>
      <c r="O15" s="35"/>
      <c r="P15" s="35"/>
      <c r="S15" s="42">
        <v>3</v>
      </c>
      <c r="T15" s="41">
        <v>3</v>
      </c>
      <c r="U15" s="37" t="e">
        <f>ROUND(S15*#REF!,2)</f>
        <v>#REF!</v>
      </c>
      <c r="V15" s="12" t="e">
        <f>ROUND(T15*#REF!,2)</f>
        <v>#REF!</v>
      </c>
    </row>
    <row r="16" spans="1:22" s="36" customFormat="1" ht="76.5">
      <c r="A16" s="47" t="s">
        <v>941</v>
      </c>
      <c r="B16" s="31"/>
      <c r="C16" s="32" t="s">
        <v>372</v>
      </c>
      <c r="D16" s="33" t="s">
        <v>3</v>
      </c>
      <c r="E16" s="34">
        <v>1</v>
      </c>
      <c r="F16" s="35"/>
      <c r="G16" s="35"/>
      <c r="H16" s="35"/>
      <c r="I16" s="41"/>
      <c r="J16" s="41"/>
      <c r="K16" s="35"/>
      <c r="L16" s="35"/>
      <c r="M16" s="35"/>
      <c r="N16" s="35"/>
      <c r="O16" s="35"/>
      <c r="P16" s="35"/>
      <c r="S16" s="42">
        <v>5</v>
      </c>
      <c r="T16" s="41">
        <v>3</v>
      </c>
      <c r="U16" s="37" t="e">
        <f>ROUND(S16*#REF!,2)</f>
        <v>#REF!</v>
      </c>
      <c r="V16" s="12" t="e">
        <f>ROUND(T16*#REF!,2)</f>
        <v>#REF!</v>
      </c>
    </row>
    <row r="17" spans="1:22" s="36" customFormat="1" ht="25.5">
      <c r="A17" s="47" t="s">
        <v>942</v>
      </c>
      <c r="B17" s="31"/>
      <c r="C17" s="32" t="s">
        <v>423</v>
      </c>
      <c r="D17" s="33" t="s">
        <v>1524</v>
      </c>
      <c r="E17" s="34">
        <v>17</v>
      </c>
      <c r="F17" s="35"/>
      <c r="G17" s="35"/>
      <c r="H17" s="35"/>
      <c r="I17" s="35"/>
      <c r="J17" s="35"/>
      <c r="K17" s="35"/>
      <c r="L17" s="35"/>
      <c r="M17" s="35"/>
      <c r="N17" s="35"/>
      <c r="O17" s="35"/>
      <c r="P17" s="35"/>
      <c r="S17" s="35">
        <v>1.5</v>
      </c>
      <c r="T17" s="35">
        <v>3</v>
      </c>
      <c r="U17" s="37" t="e">
        <f>ROUND(S17*#REF!,2)</f>
        <v>#REF!</v>
      </c>
      <c r="V17" s="12" t="e">
        <f>ROUND(T17*#REF!,2)</f>
        <v>#REF!</v>
      </c>
    </row>
    <row r="18" spans="1:22" ht="38.25">
      <c r="A18" s="47" t="s">
        <v>943</v>
      </c>
      <c r="B18" s="31"/>
      <c r="C18" s="32" t="s">
        <v>424</v>
      </c>
      <c r="D18" s="33" t="s">
        <v>1524</v>
      </c>
      <c r="E18" s="34">
        <v>37</v>
      </c>
      <c r="F18" s="35"/>
      <c r="G18" s="35"/>
      <c r="H18" s="35"/>
      <c r="I18" s="35"/>
      <c r="J18" s="35"/>
      <c r="K18" s="35"/>
      <c r="L18" s="35"/>
      <c r="M18" s="35"/>
      <c r="N18" s="35"/>
      <c r="O18" s="35"/>
      <c r="P18" s="35"/>
      <c r="S18" s="35">
        <v>2</v>
      </c>
      <c r="T18" s="35">
        <v>3</v>
      </c>
      <c r="U18" s="37" t="e">
        <f>ROUND(S18*#REF!,2)</f>
        <v>#REF!</v>
      </c>
      <c r="V18" s="12" t="e">
        <f>ROUND(T18*#REF!,2)</f>
        <v>#REF!</v>
      </c>
    </row>
    <row r="19" spans="1:22" s="36" customFormat="1" ht="38.25">
      <c r="A19" s="47" t="s">
        <v>944</v>
      </c>
      <c r="B19" s="31"/>
      <c r="C19" s="32" t="s">
        <v>1528</v>
      </c>
      <c r="D19" s="33" t="s">
        <v>1529</v>
      </c>
      <c r="E19" s="34">
        <v>15.5</v>
      </c>
      <c r="F19" s="35"/>
      <c r="G19" s="35"/>
      <c r="H19" s="35"/>
      <c r="I19" s="35"/>
      <c r="J19" s="35"/>
      <c r="K19" s="35"/>
      <c r="L19" s="35"/>
      <c r="M19" s="35"/>
      <c r="N19" s="35"/>
      <c r="O19" s="35"/>
      <c r="P19" s="35"/>
      <c r="S19" s="35">
        <v>0.5</v>
      </c>
      <c r="T19" s="35">
        <v>3</v>
      </c>
      <c r="U19" s="37" t="e">
        <f>ROUND(S19*#REF!,2)</f>
        <v>#REF!</v>
      </c>
      <c r="V19" s="12" t="e">
        <f>ROUND(T19*#REF!,2)</f>
        <v>#REF!</v>
      </c>
    </row>
    <row r="20" spans="1:22" ht="38.25">
      <c r="A20" s="47" t="s">
        <v>945</v>
      </c>
      <c r="B20" s="58"/>
      <c r="C20" s="59" t="s">
        <v>379</v>
      </c>
      <c r="D20" s="60" t="s">
        <v>1532</v>
      </c>
      <c r="E20" s="61">
        <v>1</v>
      </c>
      <c r="F20" s="35"/>
      <c r="G20" s="35"/>
      <c r="H20" s="35"/>
      <c r="I20" s="35"/>
      <c r="J20" s="35"/>
      <c r="K20" s="35"/>
      <c r="L20" s="35"/>
      <c r="M20" s="35"/>
      <c r="N20" s="35"/>
      <c r="O20" s="35"/>
      <c r="P20" s="35"/>
      <c r="S20" s="35">
        <v>7</v>
      </c>
      <c r="T20" s="35">
        <v>3</v>
      </c>
      <c r="U20" s="37" t="e">
        <f>ROUND(S20*#REF!,2)</f>
        <v>#REF!</v>
      </c>
      <c r="V20" s="12" t="e">
        <f>ROUND(T20*#REF!,2)</f>
        <v>#REF!</v>
      </c>
    </row>
    <row r="21" spans="1:22" ht="51">
      <c r="A21" s="47" t="s">
        <v>946</v>
      </c>
      <c r="B21" s="31"/>
      <c r="C21" s="32" t="s">
        <v>94</v>
      </c>
      <c r="D21" s="33" t="s">
        <v>1532</v>
      </c>
      <c r="E21" s="34">
        <v>1</v>
      </c>
      <c r="F21" s="35"/>
      <c r="G21" s="35"/>
      <c r="H21" s="35"/>
      <c r="I21" s="41"/>
      <c r="J21" s="41"/>
      <c r="K21" s="35"/>
      <c r="L21" s="35"/>
      <c r="M21" s="35"/>
      <c r="N21" s="35"/>
      <c r="O21" s="35"/>
      <c r="P21" s="35"/>
      <c r="S21" s="42">
        <v>8</v>
      </c>
      <c r="T21" s="35">
        <v>3</v>
      </c>
      <c r="U21" s="37" t="e">
        <f>ROUND(S21*#REF!,2)</f>
        <v>#REF!</v>
      </c>
      <c r="V21" s="12" t="e">
        <f>ROUND(T21*#REF!,2)</f>
        <v>#REF!</v>
      </c>
    </row>
    <row r="22" spans="1:22" s="36" customFormat="1" ht="25.5">
      <c r="A22" s="47" t="s">
        <v>947</v>
      </c>
      <c r="B22" s="31"/>
      <c r="C22" s="32" t="s">
        <v>386</v>
      </c>
      <c r="D22" s="33" t="s">
        <v>1532</v>
      </c>
      <c r="E22" s="34">
        <v>4</v>
      </c>
      <c r="F22" s="35"/>
      <c r="G22" s="35"/>
      <c r="H22" s="35"/>
      <c r="I22" s="35"/>
      <c r="J22" s="35"/>
      <c r="K22" s="35"/>
      <c r="L22" s="35"/>
      <c r="M22" s="35"/>
      <c r="N22" s="35"/>
      <c r="O22" s="35"/>
      <c r="P22" s="35"/>
      <c r="S22" s="35">
        <v>0.5</v>
      </c>
      <c r="T22" s="35">
        <v>3</v>
      </c>
      <c r="U22" s="37" t="e">
        <f>ROUND(S22*#REF!,2)</f>
        <v>#REF!</v>
      </c>
      <c r="V22" s="12" t="e">
        <f>ROUND(T22*#REF!,2)</f>
        <v>#REF!</v>
      </c>
    </row>
    <row r="23" spans="1:22" s="36" customFormat="1" ht="38.25">
      <c r="A23" s="47" t="s">
        <v>948</v>
      </c>
      <c r="B23" s="31"/>
      <c r="C23" s="32" t="s">
        <v>313</v>
      </c>
      <c r="D23" s="33" t="s">
        <v>1524</v>
      </c>
      <c r="E23" s="34">
        <v>54</v>
      </c>
      <c r="F23" s="35"/>
      <c r="G23" s="35"/>
      <c r="H23" s="41"/>
      <c r="I23" s="41"/>
      <c r="J23" s="41"/>
      <c r="K23" s="35"/>
      <c r="L23" s="35"/>
      <c r="M23" s="35"/>
      <c r="N23" s="35"/>
      <c r="O23" s="35"/>
      <c r="P23" s="35"/>
      <c r="S23" s="42">
        <v>0.15</v>
      </c>
      <c r="T23" s="35">
        <v>3</v>
      </c>
      <c r="U23" s="37" t="e">
        <f>ROUND(S23*#REF!,2)</f>
        <v>#REF!</v>
      </c>
      <c r="V23" s="12" t="e">
        <f>ROUND(T23*#REF!,2)</f>
        <v>#REF!</v>
      </c>
    </row>
    <row r="24" spans="1:22" s="36" customFormat="1" ht="15.75">
      <c r="A24" s="47" t="s">
        <v>949</v>
      </c>
      <c r="B24" s="31"/>
      <c r="C24" s="32" t="s">
        <v>2</v>
      </c>
      <c r="D24" s="33" t="s">
        <v>314</v>
      </c>
      <c r="E24" s="34">
        <v>1</v>
      </c>
      <c r="F24" s="35"/>
      <c r="G24" s="35"/>
      <c r="H24" s="80"/>
      <c r="I24" s="80"/>
      <c r="J24" s="80"/>
      <c r="K24" s="35"/>
      <c r="L24" s="35"/>
      <c r="M24" s="35"/>
      <c r="N24" s="35"/>
      <c r="O24" s="35"/>
      <c r="P24" s="35"/>
      <c r="S24" s="81">
        <v>0</v>
      </c>
      <c r="T24" s="35">
        <v>3</v>
      </c>
      <c r="U24" s="37" t="e">
        <f>ROUND(S24*#REF!,2)</f>
        <v>#REF!</v>
      </c>
      <c r="V24" s="12" t="e">
        <f>ROUND(T24*#REF!,2)</f>
        <v>#REF!</v>
      </c>
    </row>
    <row r="25" spans="1:22" s="36" customFormat="1" ht="15.75">
      <c r="A25" s="43" t="s">
        <v>425</v>
      </c>
      <c r="B25" s="44"/>
      <c r="C25" s="45" t="s">
        <v>5</v>
      </c>
      <c r="D25" s="44"/>
      <c r="E25" s="46"/>
      <c r="F25" s="35"/>
      <c r="G25" s="35"/>
      <c r="H25" s="55"/>
      <c r="I25" s="55"/>
      <c r="J25" s="55"/>
      <c r="K25" s="55"/>
      <c r="L25" s="55"/>
      <c r="M25" s="55"/>
      <c r="N25" s="55"/>
      <c r="O25" s="55"/>
      <c r="P25" s="55"/>
      <c r="S25" s="44"/>
      <c r="T25" s="50"/>
      <c r="U25" s="37" t="e">
        <f>ROUND(S25*#REF!,2)</f>
        <v>#REF!</v>
      </c>
      <c r="V25" s="12" t="e">
        <f>ROUND(T25*#REF!,2)</f>
        <v>#REF!</v>
      </c>
    </row>
    <row r="26" spans="1:22" s="36" customFormat="1" ht="25.5">
      <c r="A26" s="47" t="s">
        <v>950</v>
      </c>
      <c r="B26" s="31"/>
      <c r="C26" s="32" t="s">
        <v>426</v>
      </c>
      <c r="D26" s="33" t="s">
        <v>1554</v>
      </c>
      <c r="E26" s="34">
        <v>1</v>
      </c>
      <c r="F26" s="35"/>
      <c r="G26" s="35"/>
      <c r="H26" s="35"/>
      <c r="I26" s="35"/>
      <c r="J26" s="35"/>
      <c r="K26" s="35"/>
      <c r="L26" s="35"/>
      <c r="M26" s="35"/>
      <c r="N26" s="35"/>
      <c r="O26" s="35"/>
      <c r="P26" s="35"/>
      <c r="S26" s="35">
        <v>0.5</v>
      </c>
      <c r="T26" s="35">
        <v>3</v>
      </c>
      <c r="U26" s="37" t="e">
        <f>ROUND(S26*#REF!,2)</f>
        <v>#REF!</v>
      </c>
      <c r="V26" s="12" t="e">
        <f>ROUND(T26*#REF!,2)</f>
        <v>#REF!</v>
      </c>
    </row>
    <row r="27" spans="1:22" s="36" customFormat="1" ht="25.5">
      <c r="A27" s="47" t="s">
        <v>951</v>
      </c>
      <c r="B27" s="31"/>
      <c r="C27" s="32" t="s">
        <v>7</v>
      </c>
      <c r="D27" s="33" t="s">
        <v>1554</v>
      </c>
      <c r="E27" s="34">
        <v>1</v>
      </c>
      <c r="F27" s="35"/>
      <c r="G27" s="35"/>
      <c r="H27" s="35"/>
      <c r="I27" s="35"/>
      <c r="J27" s="35"/>
      <c r="K27" s="35"/>
      <c r="L27" s="35"/>
      <c r="M27" s="35"/>
      <c r="N27" s="35"/>
      <c r="O27" s="35"/>
      <c r="P27" s="35"/>
      <c r="S27" s="35">
        <v>0.5</v>
      </c>
      <c r="T27" s="35">
        <v>3</v>
      </c>
      <c r="U27" s="37" t="e">
        <f>ROUND(S27*#REF!,2)</f>
        <v>#REF!</v>
      </c>
      <c r="V27" s="12" t="e">
        <f>ROUND(T27*#REF!,2)</f>
        <v>#REF!</v>
      </c>
    </row>
    <row r="28" spans="1:22" s="36" customFormat="1" ht="25.5">
      <c r="A28" s="47" t="s">
        <v>952</v>
      </c>
      <c r="B28" s="31"/>
      <c r="C28" s="32" t="s">
        <v>9</v>
      </c>
      <c r="D28" s="33" t="s">
        <v>1524</v>
      </c>
      <c r="E28" s="34">
        <f>E27*2</f>
        <v>2</v>
      </c>
      <c r="F28" s="35"/>
      <c r="G28" s="35"/>
      <c r="H28" s="35"/>
      <c r="I28" s="35"/>
      <c r="J28" s="35"/>
      <c r="K28" s="35"/>
      <c r="L28" s="35"/>
      <c r="M28" s="35"/>
      <c r="N28" s="35"/>
      <c r="O28" s="35"/>
      <c r="P28" s="35"/>
      <c r="S28" s="35">
        <v>1</v>
      </c>
      <c r="T28" s="35">
        <v>3</v>
      </c>
      <c r="U28" s="37" t="e">
        <f>ROUND(S28*#REF!,2)</f>
        <v>#REF!</v>
      </c>
      <c r="V28" s="12" t="e">
        <f>ROUND(T28*#REF!,2)</f>
        <v>#REF!</v>
      </c>
    </row>
    <row r="29" spans="1:22" s="36" customFormat="1" ht="25.5">
      <c r="A29" s="47" t="s">
        <v>953</v>
      </c>
      <c r="B29" s="31"/>
      <c r="C29" s="32" t="s">
        <v>151</v>
      </c>
      <c r="D29" s="33" t="s">
        <v>1554</v>
      </c>
      <c r="E29" s="34">
        <v>1</v>
      </c>
      <c r="F29" s="35"/>
      <c r="G29" s="35"/>
      <c r="H29" s="35"/>
      <c r="I29" s="35"/>
      <c r="J29" s="35"/>
      <c r="K29" s="35"/>
      <c r="L29" s="35"/>
      <c r="M29" s="35"/>
      <c r="N29" s="35"/>
      <c r="O29" s="35"/>
      <c r="P29" s="35"/>
      <c r="S29" s="35">
        <v>0.5</v>
      </c>
      <c r="T29" s="35">
        <v>3</v>
      </c>
      <c r="U29" s="37" t="e">
        <f>ROUND(S29*#REF!,2)</f>
        <v>#REF!</v>
      </c>
      <c r="V29" s="12" t="e">
        <f>ROUND(T29*#REF!,2)</f>
        <v>#REF!</v>
      </c>
    </row>
    <row r="30" spans="1:22" s="36" customFormat="1" ht="25.5">
      <c r="A30" s="47" t="s">
        <v>954</v>
      </c>
      <c r="B30" s="31"/>
      <c r="C30" s="32" t="s">
        <v>153</v>
      </c>
      <c r="D30" s="33" t="s">
        <v>1524</v>
      </c>
      <c r="E30" s="34">
        <f>E29*2</f>
        <v>2</v>
      </c>
      <c r="F30" s="35"/>
      <c r="G30" s="35"/>
      <c r="H30" s="35"/>
      <c r="I30" s="35"/>
      <c r="J30" s="35"/>
      <c r="K30" s="35"/>
      <c r="L30" s="35"/>
      <c r="M30" s="35"/>
      <c r="N30" s="35"/>
      <c r="O30" s="35"/>
      <c r="P30" s="35"/>
      <c r="S30" s="35">
        <v>1</v>
      </c>
      <c r="T30" s="35">
        <v>3</v>
      </c>
      <c r="U30" s="37" t="e">
        <f>ROUND(S30*#REF!,2)</f>
        <v>#REF!</v>
      </c>
      <c r="V30" s="12" t="e">
        <f>ROUND(T30*#REF!,2)</f>
        <v>#REF!</v>
      </c>
    </row>
    <row r="31" spans="1:22" s="36" customFormat="1" ht="15.75">
      <c r="A31" s="43" t="s">
        <v>427</v>
      </c>
      <c r="B31" s="44"/>
      <c r="C31" s="77" t="s">
        <v>317</v>
      </c>
      <c r="D31" s="44"/>
      <c r="E31" s="46"/>
      <c r="F31" s="35"/>
      <c r="G31" s="35"/>
      <c r="H31" s="55"/>
      <c r="I31" s="55"/>
      <c r="J31" s="55"/>
      <c r="K31" s="55"/>
      <c r="L31" s="55"/>
      <c r="M31" s="55"/>
      <c r="N31" s="55"/>
      <c r="O31" s="55"/>
      <c r="P31" s="55"/>
      <c r="S31" s="44"/>
      <c r="T31" s="57"/>
      <c r="U31" s="37" t="e">
        <f>ROUND(S31*#REF!,2)</f>
        <v>#REF!</v>
      </c>
      <c r="V31" s="12" t="e">
        <f>ROUND(T31*#REF!,2)</f>
        <v>#REF!</v>
      </c>
    </row>
    <row r="32" spans="1:22" s="36" customFormat="1" ht="25.5">
      <c r="A32" s="47" t="s">
        <v>955</v>
      </c>
      <c r="B32" s="31"/>
      <c r="C32" s="32" t="s">
        <v>26</v>
      </c>
      <c r="D32" s="33" t="s">
        <v>22</v>
      </c>
      <c r="E32" s="34">
        <v>189</v>
      </c>
      <c r="F32" s="35"/>
      <c r="G32" s="35"/>
      <c r="H32" s="35"/>
      <c r="I32" s="35"/>
      <c r="J32" s="35"/>
      <c r="K32" s="35"/>
      <c r="L32" s="35"/>
      <c r="M32" s="35"/>
      <c r="N32" s="35"/>
      <c r="O32" s="35"/>
      <c r="P32" s="35"/>
      <c r="S32" s="35">
        <v>0.25</v>
      </c>
      <c r="T32" s="35">
        <v>3</v>
      </c>
      <c r="U32" s="37" t="e">
        <f>ROUND(S32*#REF!,2)</f>
        <v>#REF!</v>
      </c>
      <c r="V32" s="12" t="e">
        <f>ROUND(T32*#REF!,2)</f>
        <v>#REF!</v>
      </c>
    </row>
    <row r="33" spans="1:22" s="48" customFormat="1" ht="15.75">
      <c r="A33" s="47" t="s">
        <v>960</v>
      </c>
      <c r="B33" s="31"/>
      <c r="C33" s="32" t="s">
        <v>28</v>
      </c>
      <c r="D33" s="33" t="s">
        <v>22</v>
      </c>
      <c r="E33" s="34">
        <v>189</v>
      </c>
      <c r="F33" s="35"/>
      <c r="G33" s="35"/>
      <c r="H33" s="35"/>
      <c r="I33" s="35"/>
      <c r="J33" s="35"/>
      <c r="K33" s="35"/>
      <c r="L33" s="35"/>
      <c r="M33" s="35"/>
      <c r="N33" s="35"/>
      <c r="O33" s="35"/>
      <c r="P33" s="35"/>
      <c r="S33" s="35">
        <v>0.15</v>
      </c>
      <c r="T33" s="35">
        <v>3</v>
      </c>
      <c r="U33" s="37" t="e">
        <f>ROUND(S33*#REF!,2)</f>
        <v>#REF!</v>
      </c>
      <c r="V33" s="12" t="e">
        <f>ROUND(T33*#REF!,2)</f>
        <v>#REF!</v>
      </c>
    </row>
    <row r="34" spans="1:22" s="48" customFormat="1" ht="25.5">
      <c r="A34" s="47" t="s">
        <v>961</v>
      </c>
      <c r="B34" s="31"/>
      <c r="C34" s="32" t="s">
        <v>1627</v>
      </c>
      <c r="D34" s="33" t="s">
        <v>1529</v>
      </c>
      <c r="E34" s="34">
        <v>12</v>
      </c>
      <c r="F34" s="35"/>
      <c r="G34" s="35"/>
      <c r="H34" s="35"/>
      <c r="I34" s="35"/>
      <c r="J34" s="35"/>
      <c r="K34" s="35"/>
      <c r="L34" s="35"/>
      <c r="M34" s="35"/>
      <c r="N34" s="35"/>
      <c r="O34" s="35"/>
      <c r="P34" s="35"/>
      <c r="S34" s="35">
        <v>0.3</v>
      </c>
      <c r="T34" s="35">
        <v>3</v>
      </c>
      <c r="U34" s="37" t="e">
        <f>ROUND(S34*#REF!,2)</f>
        <v>#REF!</v>
      </c>
      <c r="V34" s="12" t="e">
        <f>ROUND(T34*#REF!,2)</f>
        <v>#REF!</v>
      </c>
    </row>
    <row r="35" spans="1:22" s="36" customFormat="1" ht="25.5">
      <c r="A35" s="47" t="s">
        <v>962</v>
      </c>
      <c r="B35" s="31"/>
      <c r="C35" s="32" t="s">
        <v>32</v>
      </c>
      <c r="D35" s="33" t="s">
        <v>1529</v>
      </c>
      <c r="E35" s="34">
        <f>E34</f>
        <v>12</v>
      </c>
      <c r="F35" s="35"/>
      <c r="G35" s="35"/>
      <c r="H35" s="35"/>
      <c r="I35" s="35"/>
      <c r="J35" s="35"/>
      <c r="K35" s="35"/>
      <c r="L35" s="35"/>
      <c r="M35" s="35"/>
      <c r="N35" s="35"/>
      <c r="O35" s="35"/>
      <c r="P35" s="35"/>
      <c r="S35" s="35">
        <v>0.55</v>
      </c>
      <c r="T35" s="35">
        <v>3</v>
      </c>
      <c r="U35" s="37" t="e">
        <f>ROUND(S35*#REF!,2)</f>
        <v>#REF!</v>
      </c>
      <c r="V35" s="12" t="e">
        <f>ROUND(T35*#REF!,2)</f>
        <v>#REF!</v>
      </c>
    </row>
    <row r="36" spans="1:22" s="36" customFormat="1" ht="15.75">
      <c r="A36" s="43" t="s">
        <v>428</v>
      </c>
      <c r="B36" s="44"/>
      <c r="C36" s="45" t="s">
        <v>36</v>
      </c>
      <c r="D36" s="44"/>
      <c r="E36" s="46"/>
      <c r="F36" s="35"/>
      <c r="G36" s="35"/>
      <c r="H36" s="55"/>
      <c r="I36" s="55"/>
      <c r="J36" s="55"/>
      <c r="K36" s="55"/>
      <c r="L36" s="55"/>
      <c r="M36" s="55"/>
      <c r="N36" s="55"/>
      <c r="O36" s="55"/>
      <c r="P36" s="55"/>
      <c r="S36" s="84"/>
      <c r="T36" s="50"/>
      <c r="U36" s="37" t="e">
        <f>ROUND(S36*#REF!,2)</f>
        <v>#REF!</v>
      </c>
      <c r="V36" s="12" t="e">
        <f>ROUND(T36*#REF!,2)</f>
        <v>#REF!</v>
      </c>
    </row>
    <row r="37" spans="1:22" s="36" customFormat="1" ht="25.5">
      <c r="A37" s="47" t="s">
        <v>956</v>
      </c>
      <c r="B37" s="31"/>
      <c r="C37" s="32" t="s">
        <v>1623</v>
      </c>
      <c r="D37" s="33" t="s">
        <v>1524</v>
      </c>
      <c r="E37" s="34">
        <v>2</v>
      </c>
      <c r="F37" s="35"/>
      <c r="G37" s="35"/>
      <c r="H37" s="35"/>
      <c r="I37" s="35"/>
      <c r="J37" s="35"/>
      <c r="K37" s="35"/>
      <c r="L37" s="35"/>
      <c r="M37" s="35"/>
      <c r="N37" s="35"/>
      <c r="O37" s="35"/>
      <c r="P37" s="35"/>
      <c r="S37" s="35">
        <v>1</v>
      </c>
      <c r="T37" s="35">
        <v>3</v>
      </c>
      <c r="U37" s="37" t="e">
        <f>ROUND(S37*#REF!,2)</f>
        <v>#REF!</v>
      </c>
      <c r="V37" s="12" t="e">
        <f>ROUND(T37*#REF!,2)</f>
        <v>#REF!</v>
      </c>
    </row>
    <row r="38" spans="1:22" s="36" customFormat="1" ht="27.75" customHeight="1">
      <c r="A38" s="47" t="s">
        <v>957</v>
      </c>
      <c r="B38" s="31"/>
      <c r="C38" s="32" t="s">
        <v>392</v>
      </c>
      <c r="D38" s="33" t="s">
        <v>1532</v>
      </c>
      <c r="E38" s="34">
        <v>1</v>
      </c>
      <c r="F38" s="35"/>
      <c r="G38" s="35"/>
      <c r="H38" s="35"/>
      <c r="I38" s="35"/>
      <c r="J38" s="35"/>
      <c r="K38" s="35"/>
      <c r="L38" s="35"/>
      <c r="M38" s="35"/>
      <c r="N38" s="35"/>
      <c r="O38" s="35"/>
      <c r="P38" s="35"/>
      <c r="S38" s="35">
        <v>3</v>
      </c>
      <c r="T38" s="35">
        <v>3</v>
      </c>
      <c r="U38" s="37" t="e">
        <f>ROUND(S38*#REF!,2)</f>
        <v>#REF!</v>
      </c>
      <c r="V38" s="12" t="e">
        <f>ROUND(T38*#REF!,2)</f>
        <v>#REF!</v>
      </c>
    </row>
    <row r="39" spans="1:22" s="36" customFormat="1" ht="15.75">
      <c r="A39" s="47" t="s">
        <v>958</v>
      </c>
      <c r="B39" s="39"/>
      <c r="C39" s="38" t="s">
        <v>38</v>
      </c>
      <c r="D39" s="40" t="s">
        <v>39</v>
      </c>
      <c r="E39" s="90">
        <v>1</v>
      </c>
      <c r="F39" s="35"/>
      <c r="G39" s="35"/>
      <c r="H39" s="35"/>
      <c r="I39" s="35"/>
      <c r="J39" s="35"/>
      <c r="K39" s="35"/>
      <c r="L39" s="35"/>
      <c r="M39" s="35"/>
      <c r="N39" s="35"/>
      <c r="O39" s="35"/>
      <c r="P39" s="35"/>
      <c r="S39" s="35">
        <v>7.4</v>
      </c>
      <c r="T39" s="35">
        <v>3</v>
      </c>
      <c r="U39" s="37" t="e">
        <f>ROUND(S39*#REF!,2)</f>
        <v>#REF!</v>
      </c>
      <c r="V39" s="12" t="e">
        <f>ROUND(T39*#REF!,2)</f>
        <v>#REF!</v>
      </c>
    </row>
    <row r="40" spans="1:22" ht="15.75">
      <c r="A40" s="47" t="s">
        <v>959</v>
      </c>
      <c r="B40" s="39"/>
      <c r="C40" s="38" t="s">
        <v>429</v>
      </c>
      <c r="D40" s="40" t="s">
        <v>22</v>
      </c>
      <c r="E40" s="90">
        <v>18.5</v>
      </c>
      <c r="F40" s="35"/>
      <c r="G40" s="35"/>
      <c r="H40" s="35"/>
      <c r="I40" s="35"/>
      <c r="J40" s="35"/>
      <c r="K40" s="35"/>
      <c r="L40" s="35"/>
      <c r="M40" s="35"/>
      <c r="N40" s="35"/>
      <c r="O40" s="35"/>
      <c r="P40" s="35"/>
      <c r="S40" s="35">
        <v>1</v>
      </c>
      <c r="T40" s="35">
        <v>3</v>
      </c>
      <c r="U40" s="37" t="e">
        <f>ROUND(S40*#REF!,2)</f>
        <v>#REF!</v>
      </c>
      <c r="V40" s="12" t="e">
        <f>ROUND(T40*#REF!,2)</f>
        <v>#REF!</v>
      </c>
    </row>
    <row r="41" spans="1:22" s="112" customFormat="1" ht="12.75">
      <c r="A41" s="211"/>
      <c r="B41" s="212"/>
      <c r="C41" s="213" t="s">
        <v>505</v>
      </c>
      <c r="D41" s="214"/>
      <c r="E41" s="215"/>
      <c r="F41" s="70"/>
      <c r="G41" s="70"/>
      <c r="H41" s="70"/>
      <c r="I41" s="70"/>
      <c r="J41" s="70"/>
      <c r="K41" s="70"/>
      <c r="L41" s="216"/>
      <c r="M41" s="216"/>
      <c r="N41" s="216"/>
      <c r="O41" s="216"/>
      <c r="P41" s="216"/>
      <c r="S41" s="35"/>
      <c r="T41" s="35"/>
      <c r="U41" s="122"/>
      <c r="V41" s="122"/>
    </row>
    <row r="42" spans="1:22" s="112" customFormat="1" ht="12.75">
      <c r="A42" s="217"/>
      <c r="B42" s="218"/>
      <c r="C42" s="281" t="s">
        <v>1559</v>
      </c>
      <c r="D42" s="282"/>
      <c r="E42" s="282"/>
      <c r="F42" s="282"/>
      <c r="G42" s="282"/>
      <c r="H42" s="282"/>
      <c r="I42" s="282"/>
      <c r="J42" s="282"/>
      <c r="K42" s="283"/>
      <c r="L42" s="219"/>
      <c r="M42" s="219"/>
      <c r="N42" s="219"/>
      <c r="O42" s="219"/>
      <c r="P42" s="219"/>
      <c r="S42" s="3"/>
      <c r="T42" s="3"/>
      <c r="U42" s="122"/>
      <c r="V42" s="122"/>
    </row>
    <row r="43" spans="1:22" s="112" customFormat="1" ht="12.75">
      <c r="A43" s="217"/>
      <c r="B43" s="218"/>
      <c r="C43" s="281" t="s">
        <v>504</v>
      </c>
      <c r="D43" s="282"/>
      <c r="E43" s="282"/>
      <c r="F43" s="282"/>
      <c r="G43" s="282"/>
      <c r="H43" s="282"/>
      <c r="I43" s="282"/>
      <c r="J43" s="282"/>
      <c r="K43" s="283"/>
      <c r="L43" s="219"/>
      <c r="M43" s="219"/>
      <c r="N43" s="219"/>
      <c r="O43" s="219"/>
      <c r="P43" s="219"/>
      <c r="S43" s="3"/>
      <c r="T43" s="3"/>
      <c r="U43" s="122"/>
      <c r="V43" s="122"/>
    </row>
    <row r="44" spans="1:22" s="112" customFormat="1" ht="24" customHeight="1">
      <c r="A44" s="284"/>
      <c r="B44" s="284"/>
      <c r="C44" s="284"/>
      <c r="D44" s="184"/>
      <c r="E44" s="185"/>
      <c r="N44" s="112" t="s">
        <v>506</v>
      </c>
      <c r="O44" s="220"/>
      <c r="P44" s="220"/>
      <c r="S44" s="3"/>
      <c r="T44" s="3"/>
      <c r="U44" s="122"/>
      <c r="V44" s="122"/>
    </row>
    <row r="45" spans="1:22" s="112" customFormat="1" ht="12.75">
      <c r="A45" s="3"/>
      <c r="B45" s="2"/>
      <c r="C45" s="3"/>
      <c r="D45" s="3"/>
      <c r="E45" s="3"/>
      <c r="S45" s="3"/>
      <c r="T45" s="3"/>
      <c r="U45" s="122"/>
      <c r="V45" s="122"/>
    </row>
    <row r="46" spans="1:22" s="112" customFormat="1" ht="12.75">
      <c r="A46" s="3"/>
      <c r="B46" s="2"/>
      <c r="C46" s="3"/>
      <c r="D46" s="3"/>
      <c r="E46" s="3"/>
      <c r="S46" s="3"/>
      <c r="T46" s="3"/>
      <c r="U46" s="122"/>
      <c r="V46" s="122"/>
    </row>
    <row r="47" spans="1:22" s="112" customFormat="1" ht="12.75">
      <c r="A47" s="3" t="s">
        <v>507</v>
      </c>
      <c r="B47" s="2"/>
      <c r="C47" s="221"/>
      <c r="D47" s="3" t="s">
        <v>510</v>
      </c>
      <c r="E47" s="3"/>
      <c r="F47" s="220"/>
      <c r="G47" s="220"/>
      <c r="H47" s="220"/>
      <c r="I47" s="220"/>
      <c r="J47" s="220"/>
      <c r="K47" s="220"/>
      <c r="S47" s="3"/>
      <c r="T47" s="3"/>
      <c r="U47" s="122"/>
      <c r="V47" s="122"/>
    </row>
    <row r="48" spans="1:22" s="112" customFormat="1" ht="12.75">
      <c r="A48" s="3"/>
      <c r="B48" s="2"/>
      <c r="C48" s="222" t="s">
        <v>509</v>
      </c>
      <c r="D48" s="3"/>
      <c r="E48" s="3"/>
      <c r="F48" s="280" t="s">
        <v>509</v>
      </c>
      <c r="G48" s="280"/>
      <c r="H48" s="280"/>
      <c r="I48" s="280"/>
      <c r="J48" s="280"/>
      <c r="K48" s="280"/>
      <c r="S48" s="3"/>
      <c r="T48" s="3"/>
      <c r="U48" s="122"/>
      <c r="V48" s="122"/>
    </row>
    <row r="49" spans="1:22" s="112" customFormat="1" ht="12.75">
      <c r="A49" s="3"/>
      <c r="B49" s="2"/>
      <c r="C49" s="3"/>
      <c r="D49" s="3"/>
      <c r="E49" s="3"/>
      <c r="S49" s="3"/>
      <c r="T49" s="3"/>
      <c r="U49" s="122"/>
      <c r="V49" s="122"/>
    </row>
    <row r="50" spans="1:22" s="112" customFormat="1" ht="12.75">
      <c r="A50" s="3" t="s">
        <v>508</v>
      </c>
      <c r="B50" s="2"/>
      <c r="C50" s="221"/>
      <c r="D50" s="3"/>
      <c r="E50" s="3"/>
      <c r="S50" s="3"/>
      <c r="T50" s="3"/>
      <c r="U50" s="122"/>
      <c r="V50" s="122"/>
    </row>
    <row r="51" spans="1:22" s="112" customFormat="1" ht="12.75">
      <c r="A51" s="1"/>
      <c r="B51" s="2"/>
      <c r="C51" s="3"/>
      <c r="D51" s="3"/>
      <c r="E51" s="3"/>
      <c r="F51" s="3"/>
      <c r="G51" s="3"/>
      <c r="S51" s="3"/>
      <c r="T51" s="3"/>
      <c r="U51" s="122"/>
      <c r="V51" s="122"/>
    </row>
    <row r="52" spans="1:22" s="112" customFormat="1" ht="12.75">
      <c r="A52" s="1"/>
      <c r="B52" s="2"/>
      <c r="C52" s="3"/>
      <c r="D52" s="3"/>
      <c r="E52" s="3"/>
      <c r="F52" s="3"/>
      <c r="G52" s="3"/>
      <c r="S52" s="3"/>
      <c r="T52" s="3"/>
      <c r="U52" s="122"/>
      <c r="V52" s="122"/>
    </row>
    <row r="53" spans="1:22" s="112" customFormat="1" ht="12.75">
      <c r="A53" s="1"/>
      <c r="B53" s="2"/>
      <c r="C53" s="3"/>
      <c r="D53" s="3"/>
      <c r="E53" s="3"/>
      <c r="F53" s="3"/>
      <c r="G53" s="3"/>
      <c r="S53" s="3"/>
      <c r="T53" s="3"/>
      <c r="U53" s="122"/>
      <c r="V53" s="122"/>
    </row>
    <row r="54" spans="1:22" s="112" customFormat="1" ht="12.75">
      <c r="A54" s="1"/>
      <c r="B54" s="2"/>
      <c r="C54" s="3"/>
      <c r="D54" s="3"/>
      <c r="E54" s="3"/>
      <c r="F54" s="3"/>
      <c r="G54" s="3"/>
      <c r="S54" s="3"/>
      <c r="T54" s="3"/>
      <c r="U54" s="122"/>
      <c r="V54" s="122"/>
    </row>
    <row r="55" spans="1:22" s="112" customFormat="1" ht="12.75">
      <c r="A55" s="1"/>
      <c r="B55" s="2"/>
      <c r="C55" s="3"/>
      <c r="D55" s="3"/>
      <c r="E55" s="3"/>
      <c r="F55" s="3"/>
      <c r="G55" s="3"/>
      <c r="S55" s="3"/>
      <c r="T55" s="3"/>
      <c r="U55" s="122"/>
      <c r="V55" s="122"/>
    </row>
    <row r="56" spans="1:22" s="112" customFormat="1" ht="12.75">
      <c r="A56" s="1"/>
      <c r="B56" s="2"/>
      <c r="C56" s="3"/>
      <c r="D56" s="3"/>
      <c r="E56" s="3"/>
      <c r="F56" s="3"/>
      <c r="G56" s="3"/>
      <c r="S56" s="3"/>
      <c r="T56" s="3"/>
      <c r="U56" s="122"/>
      <c r="V56" s="122"/>
    </row>
    <row r="57" spans="1:22" s="112" customFormat="1" ht="12.75">
      <c r="A57" s="1"/>
      <c r="B57" s="2"/>
      <c r="C57" s="3"/>
      <c r="D57" s="3"/>
      <c r="E57" s="3"/>
      <c r="F57" s="3"/>
      <c r="G57" s="3"/>
      <c r="S57" s="3"/>
      <c r="T57" s="3"/>
      <c r="U57" s="122"/>
      <c r="V57" s="122"/>
    </row>
    <row r="58" spans="1:22" s="112" customFormat="1" ht="12.75">
      <c r="A58" s="1"/>
      <c r="B58" s="2"/>
      <c r="C58" s="3"/>
      <c r="D58" s="3"/>
      <c r="E58" s="3"/>
      <c r="F58" s="3"/>
      <c r="G58" s="3"/>
      <c r="S58" s="3"/>
      <c r="T58" s="3"/>
      <c r="U58" s="122"/>
      <c r="V58" s="122"/>
    </row>
    <row r="59" spans="1:22" s="112" customFormat="1" ht="12.75">
      <c r="A59" s="1"/>
      <c r="B59" s="2"/>
      <c r="C59" s="3"/>
      <c r="D59" s="3"/>
      <c r="E59" s="3"/>
      <c r="F59" s="3"/>
      <c r="G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row r="168" spans="1:22" s="112" customFormat="1" ht="12.75">
      <c r="A168" s="1"/>
      <c r="B168" s="2"/>
      <c r="C168" s="3"/>
      <c r="D168" s="3"/>
      <c r="E168" s="3"/>
      <c r="F168" s="3"/>
      <c r="G168" s="3"/>
      <c r="S168" s="3"/>
      <c r="T168" s="3"/>
      <c r="U168" s="122"/>
      <c r="V168" s="122"/>
    </row>
  </sheetData>
  <sheetProtection/>
  <mergeCells count="21">
    <mergeCell ref="A1:P1"/>
    <mergeCell ref="A3:P3"/>
    <mergeCell ref="A4:P4"/>
    <mergeCell ref="A5:G5"/>
    <mergeCell ref="A6:E6"/>
    <mergeCell ref="A7:P7"/>
    <mergeCell ref="U11:V11"/>
    <mergeCell ref="J9:P9"/>
    <mergeCell ref="A11:A12"/>
    <mergeCell ref="B11:B12"/>
    <mergeCell ref="C11:C12"/>
    <mergeCell ref="D11:D12"/>
    <mergeCell ref="E11:E12"/>
    <mergeCell ref="F11:K11"/>
    <mergeCell ref="L11:P11"/>
    <mergeCell ref="C43:K43"/>
    <mergeCell ref="A44:C44"/>
    <mergeCell ref="F48:K48"/>
    <mergeCell ref="A2:P2"/>
    <mergeCell ref="C42:K42"/>
    <mergeCell ref="S11:T11"/>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16.xml><?xml version="1.0" encoding="utf-8"?>
<worksheet xmlns="http://schemas.openxmlformats.org/spreadsheetml/2006/main" xmlns:r="http://schemas.openxmlformats.org/officeDocument/2006/relationships">
  <dimension ref="A1:V163"/>
  <sheetViews>
    <sheetView zoomScalePageLayoutView="0" workbookViewId="0" topLeftCell="A1">
      <selection activeCell="A2" sqref="A2:P2"/>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2" t="s">
        <v>1667</v>
      </c>
      <c r="B1" s="292"/>
      <c r="C1" s="292"/>
      <c r="D1" s="292"/>
      <c r="E1" s="292"/>
      <c r="F1" s="292"/>
      <c r="G1" s="292"/>
      <c r="H1" s="291"/>
      <c r="I1" s="291"/>
      <c r="J1" s="291"/>
      <c r="K1" s="291"/>
      <c r="L1" s="291"/>
      <c r="M1" s="291"/>
      <c r="N1" s="291"/>
      <c r="O1" s="291"/>
      <c r="P1" s="291"/>
      <c r="U1" s="6"/>
      <c r="V1" s="6"/>
    </row>
    <row r="2" spans="1:22" s="5" customFormat="1" ht="40.5" customHeight="1">
      <c r="A2" s="288" t="s">
        <v>609</v>
      </c>
      <c r="B2" s="289"/>
      <c r="C2" s="289"/>
      <c r="D2" s="289"/>
      <c r="E2" s="289"/>
      <c r="F2" s="289"/>
      <c r="G2" s="289"/>
      <c r="H2" s="289"/>
      <c r="I2" s="289"/>
      <c r="J2" s="289"/>
      <c r="K2" s="289"/>
      <c r="L2" s="289"/>
      <c r="M2" s="289"/>
      <c r="N2" s="289"/>
      <c r="O2" s="289"/>
      <c r="P2" s="289"/>
      <c r="S2" s="7"/>
      <c r="T2" s="8"/>
      <c r="U2" s="6"/>
      <c r="V2" s="6"/>
    </row>
    <row r="3" spans="1:22" s="9" customFormat="1" ht="15.75" customHeight="1">
      <c r="A3" s="290" t="s">
        <v>1498</v>
      </c>
      <c r="B3" s="290"/>
      <c r="C3" s="290"/>
      <c r="D3" s="290"/>
      <c r="E3" s="290"/>
      <c r="F3" s="290"/>
      <c r="G3" s="290"/>
      <c r="H3" s="291"/>
      <c r="I3" s="291"/>
      <c r="J3" s="291"/>
      <c r="K3" s="291"/>
      <c r="L3" s="291"/>
      <c r="M3" s="291"/>
      <c r="N3" s="291"/>
      <c r="O3" s="291"/>
      <c r="P3" s="291"/>
      <c r="U3" s="10"/>
      <c r="V3" s="10"/>
    </row>
    <row r="4" spans="1:22" s="9" customFormat="1" ht="17.25" customHeight="1">
      <c r="A4" s="290" t="s">
        <v>1499</v>
      </c>
      <c r="B4" s="290"/>
      <c r="C4" s="290"/>
      <c r="D4" s="290"/>
      <c r="E4" s="290"/>
      <c r="F4" s="290"/>
      <c r="G4" s="290"/>
      <c r="H4" s="291"/>
      <c r="I4" s="291"/>
      <c r="J4" s="291"/>
      <c r="K4" s="291"/>
      <c r="L4" s="291"/>
      <c r="M4" s="291"/>
      <c r="N4" s="291"/>
      <c r="O4" s="291"/>
      <c r="P4" s="291"/>
      <c r="U4" s="10"/>
      <c r="V4" s="10"/>
    </row>
    <row r="5" spans="1:22" s="11" customFormat="1" ht="15" customHeight="1">
      <c r="A5" s="285" t="s">
        <v>1500</v>
      </c>
      <c r="B5" s="285"/>
      <c r="C5" s="285"/>
      <c r="D5" s="285"/>
      <c r="E5" s="285"/>
      <c r="F5" s="285"/>
      <c r="G5" s="285"/>
      <c r="U5" s="12"/>
      <c r="V5" s="12"/>
    </row>
    <row r="6" spans="1:22" s="11" customFormat="1" ht="15" customHeight="1">
      <c r="A6" s="285" t="s">
        <v>1567</v>
      </c>
      <c r="B6" s="285"/>
      <c r="C6" s="285"/>
      <c r="D6" s="285"/>
      <c r="E6" s="285"/>
      <c r="U6" s="10"/>
      <c r="V6" s="10"/>
    </row>
    <row r="7" spans="1:22" s="11" customFormat="1" ht="16.5" customHeight="1">
      <c r="A7" s="285" t="s">
        <v>1610</v>
      </c>
      <c r="B7" s="285"/>
      <c r="C7" s="285"/>
      <c r="D7" s="285"/>
      <c r="E7" s="285"/>
      <c r="F7" s="285"/>
      <c r="G7" s="285"/>
      <c r="H7" s="300"/>
      <c r="I7" s="300"/>
      <c r="J7" s="300"/>
      <c r="K7" s="300"/>
      <c r="L7" s="300"/>
      <c r="M7" s="300"/>
      <c r="N7" s="300"/>
      <c r="O7" s="300"/>
      <c r="P7" s="300"/>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294" t="s">
        <v>1571</v>
      </c>
      <c r="K9" s="295"/>
      <c r="L9" s="295"/>
      <c r="M9" s="295"/>
      <c r="N9" s="295"/>
      <c r="O9" s="295"/>
      <c r="P9" s="295"/>
      <c r="S9" s="15"/>
      <c r="T9" s="15"/>
      <c r="U9" s="18"/>
      <c r="V9" s="18"/>
    </row>
    <row r="11" spans="1:22" ht="13.5" customHeight="1">
      <c r="A11" s="301" t="s">
        <v>1501</v>
      </c>
      <c r="B11" s="303" t="s">
        <v>1502</v>
      </c>
      <c r="C11" s="305" t="s">
        <v>1503</v>
      </c>
      <c r="D11" s="303" t="s">
        <v>1504</v>
      </c>
      <c r="E11" s="286" t="s">
        <v>1505</v>
      </c>
      <c r="F11" s="296" t="s">
        <v>1506</v>
      </c>
      <c r="G11" s="296"/>
      <c r="H11" s="296"/>
      <c r="I11" s="296"/>
      <c r="J11" s="296"/>
      <c r="K11" s="296"/>
      <c r="L11" s="297" t="s">
        <v>1507</v>
      </c>
      <c r="M11" s="297"/>
      <c r="N11" s="297"/>
      <c r="O11" s="297"/>
      <c r="P11" s="297"/>
      <c r="S11" s="298" t="s">
        <v>1508</v>
      </c>
      <c r="T11" s="298"/>
      <c r="U11" s="299" t="s">
        <v>1509</v>
      </c>
      <c r="V11" s="299"/>
    </row>
    <row r="12" spans="1:20" ht="92.25">
      <c r="A12" s="302"/>
      <c r="B12" s="304"/>
      <c r="C12" s="306"/>
      <c r="D12" s="304"/>
      <c r="E12" s="287"/>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ht="15.75">
      <c r="A14" s="43" t="s">
        <v>430</v>
      </c>
      <c r="B14" s="44"/>
      <c r="C14" s="45" t="s">
        <v>303</v>
      </c>
      <c r="D14" s="44"/>
      <c r="E14" s="46"/>
      <c r="F14" s="44"/>
      <c r="G14" s="57"/>
      <c r="H14" s="55"/>
      <c r="I14" s="55"/>
      <c r="J14" s="55"/>
      <c r="K14" s="55"/>
      <c r="L14" s="55"/>
      <c r="M14" s="55"/>
      <c r="N14" s="55"/>
      <c r="O14" s="55"/>
      <c r="P14" s="55"/>
      <c r="S14" s="44"/>
      <c r="T14" s="57"/>
      <c r="U14" s="37"/>
      <c r="V14" s="12"/>
    </row>
    <row r="15" spans="1:22" s="36" customFormat="1" ht="15.75">
      <c r="A15" s="47" t="s">
        <v>780</v>
      </c>
      <c r="B15" s="31"/>
      <c r="C15" s="32" t="s">
        <v>422</v>
      </c>
      <c r="D15" s="33" t="s">
        <v>1554</v>
      </c>
      <c r="E15" s="34">
        <v>1</v>
      </c>
      <c r="F15" s="35"/>
      <c r="G15" s="35"/>
      <c r="H15" s="35"/>
      <c r="I15" s="41"/>
      <c r="J15" s="41"/>
      <c r="K15" s="35"/>
      <c r="L15" s="35"/>
      <c r="M15" s="35"/>
      <c r="N15" s="35"/>
      <c r="O15" s="35"/>
      <c r="P15" s="35"/>
      <c r="S15" s="42">
        <v>3</v>
      </c>
      <c r="T15" s="41">
        <v>3</v>
      </c>
      <c r="U15" s="37" t="e">
        <f>ROUND(S15*#REF!,2)</f>
        <v>#REF!</v>
      </c>
      <c r="V15" s="12" t="e">
        <f>ROUND(T15*#REF!,2)</f>
        <v>#REF!</v>
      </c>
    </row>
    <row r="16" spans="1:22" ht="27" customHeight="1">
      <c r="A16" s="47" t="s">
        <v>963</v>
      </c>
      <c r="B16" s="31"/>
      <c r="C16" s="32" t="s">
        <v>374</v>
      </c>
      <c r="D16" s="33" t="s">
        <v>1524</v>
      </c>
      <c r="E16" s="34">
        <v>40</v>
      </c>
      <c r="F16" s="35"/>
      <c r="G16" s="35"/>
      <c r="H16" s="35"/>
      <c r="I16" s="35"/>
      <c r="J16" s="35"/>
      <c r="K16" s="35"/>
      <c r="L16" s="35"/>
      <c r="M16" s="35"/>
      <c r="N16" s="35"/>
      <c r="O16" s="35"/>
      <c r="P16" s="35"/>
      <c r="S16" s="35">
        <v>1.2</v>
      </c>
      <c r="T16" s="35">
        <v>3</v>
      </c>
      <c r="U16" s="37" t="e">
        <f>ROUND(S16*#REF!,2)</f>
        <v>#REF!</v>
      </c>
      <c r="V16" s="12" t="e">
        <f>ROUND(T16*#REF!,2)</f>
        <v>#REF!</v>
      </c>
    </row>
    <row r="17" spans="1:22" s="36" customFormat="1" ht="40.5" customHeight="1">
      <c r="A17" s="47" t="s">
        <v>964</v>
      </c>
      <c r="B17" s="31"/>
      <c r="C17" s="32" t="s">
        <v>1528</v>
      </c>
      <c r="D17" s="33" t="s">
        <v>1529</v>
      </c>
      <c r="E17" s="34">
        <v>11.5</v>
      </c>
      <c r="F17" s="35"/>
      <c r="G17" s="35"/>
      <c r="H17" s="35"/>
      <c r="I17" s="35"/>
      <c r="J17" s="35"/>
      <c r="K17" s="35"/>
      <c r="L17" s="35"/>
      <c r="M17" s="35"/>
      <c r="N17" s="35"/>
      <c r="O17" s="35"/>
      <c r="P17" s="35"/>
      <c r="S17" s="35">
        <v>0.5</v>
      </c>
      <c r="T17" s="35">
        <v>3</v>
      </c>
      <c r="U17" s="37" t="e">
        <f>ROUND(S17*#REF!,2)</f>
        <v>#REF!</v>
      </c>
      <c r="V17" s="12" t="e">
        <f>ROUND(T17*#REF!,2)</f>
        <v>#REF!</v>
      </c>
    </row>
    <row r="18" spans="1:22" ht="31.5" customHeight="1">
      <c r="A18" s="47" t="s">
        <v>965</v>
      </c>
      <c r="B18" s="31"/>
      <c r="C18" s="32" t="s">
        <v>308</v>
      </c>
      <c r="D18" s="33" t="s">
        <v>1532</v>
      </c>
      <c r="E18" s="34">
        <v>3</v>
      </c>
      <c r="F18" s="35"/>
      <c r="G18" s="35"/>
      <c r="H18" s="35"/>
      <c r="I18" s="41"/>
      <c r="J18" s="41"/>
      <c r="K18" s="35"/>
      <c r="L18" s="35"/>
      <c r="M18" s="35"/>
      <c r="N18" s="35"/>
      <c r="O18" s="35"/>
      <c r="P18" s="35"/>
      <c r="S18" s="42">
        <v>1.8</v>
      </c>
      <c r="T18" s="35">
        <v>3</v>
      </c>
      <c r="U18" s="37" t="e">
        <f>ROUND(S18*#REF!,2)</f>
        <v>#REF!</v>
      </c>
      <c r="V18" s="12" t="e">
        <f>ROUND(T18*#REF!,2)</f>
        <v>#REF!</v>
      </c>
    </row>
    <row r="19" spans="1:22" s="36" customFormat="1" ht="25.5">
      <c r="A19" s="47" t="s">
        <v>966</v>
      </c>
      <c r="B19" s="31"/>
      <c r="C19" s="32" t="s">
        <v>386</v>
      </c>
      <c r="D19" s="33" t="s">
        <v>1532</v>
      </c>
      <c r="E19" s="34">
        <v>1</v>
      </c>
      <c r="F19" s="35"/>
      <c r="G19" s="35"/>
      <c r="H19" s="35"/>
      <c r="I19" s="35"/>
      <c r="J19" s="35"/>
      <c r="K19" s="35"/>
      <c r="L19" s="35"/>
      <c r="M19" s="35"/>
      <c r="N19" s="35"/>
      <c r="O19" s="35"/>
      <c r="P19" s="35"/>
      <c r="S19" s="35">
        <v>0.5</v>
      </c>
      <c r="T19" s="35">
        <v>3</v>
      </c>
      <c r="U19" s="37" t="e">
        <f>ROUND(S19*#REF!,2)</f>
        <v>#REF!</v>
      </c>
      <c r="V19" s="12" t="e">
        <f>ROUND(T19*#REF!,2)</f>
        <v>#REF!</v>
      </c>
    </row>
    <row r="20" spans="1:22" s="36" customFormat="1" ht="15.75">
      <c r="A20" s="47" t="s">
        <v>967</v>
      </c>
      <c r="B20" s="31"/>
      <c r="C20" s="32" t="s">
        <v>431</v>
      </c>
      <c r="D20" s="33" t="s">
        <v>1532</v>
      </c>
      <c r="E20" s="34">
        <v>1</v>
      </c>
      <c r="F20" s="35"/>
      <c r="G20" s="35"/>
      <c r="H20" s="35"/>
      <c r="I20" s="35"/>
      <c r="J20" s="35"/>
      <c r="K20" s="35"/>
      <c r="L20" s="35"/>
      <c r="M20" s="35"/>
      <c r="N20" s="35"/>
      <c r="O20" s="35"/>
      <c r="P20" s="35"/>
      <c r="S20" s="35">
        <v>0.8</v>
      </c>
      <c r="T20" s="35">
        <v>3</v>
      </c>
      <c r="U20" s="37" t="e">
        <f>ROUND(S20*#REF!,2)</f>
        <v>#REF!</v>
      </c>
      <c r="V20" s="12" t="e">
        <f>ROUND(T20*#REF!,2)</f>
        <v>#REF!</v>
      </c>
    </row>
    <row r="21" spans="1:22" s="36" customFormat="1" ht="27">
      <c r="A21" s="47" t="s">
        <v>968</v>
      </c>
      <c r="B21" s="31"/>
      <c r="C21" s="32" t="s">
        <v>432</v>
      </c>
      <c r="D21" s="33" t="s">
        <v>1532</v>
      </c>
      <c r="E21" s="34">
        <v>1</v>
      </c>
      <c r="F21" s="35"/>
      <c r="G21" s="35"/>
      <c r="H21" s="35"/>
      <c r="I21" s="35"/>
      <c r="J21" s="35"/>
      <c r="K21" s="35"/>
      <c r="L21" s="35"/>
      <c r="M21" s="35"/>
      <c r="N21" s="35"/>
      <c r="O21" s="35"/>
      <c r="P21" s="35"/>
      <c r="S21" s="35">
        <v>0.8</v>
      </c>
      <c r="T21" s="35">
        <v>3</v>
      </c>
      <c r="U21" s="37" t="e">
        <f>ROUND(S21*#REF!,2)</f>
        <v>#REF!</v>
      </c>
      <c r="V21" s="12" t="e">
        <f>ROUND(T21*#REF!,2)</f>
        <v>#REF!</v>
      </c>
    </row>
    <row r="22" spans="1:22" s="36" customFormat="1" ht="15.75">
      <c r="A22" s="47" t="s">
        <v>969</v>
      </c>
      <c r="B22" s="31"/>
      <c r="C22" s="32" t="s">
        <v>350</v>
      </c>
      <c r="D22" s="33" t="s">
        <v>1532</v>
      </c>
      <c r="E22" s="34">
        <v>2</v>
      </c>
      <c r="F22" s="35"/>
      <c r="G22" s="35"/>
      <c r="H22" s="35"/>
      <c r="I22" s="35"/>
      <c r="J22" s="35"/>
      <c r="K22" s="35"/>
      <c r="L22" s="35"/>
      <c r="M22" s="35"/>
      <c r="N22" s="35"/>
      <c r="O22" s="35"/>
      <c r="P22" s="35"/>
      <c r="S22" s="35">
        <v>1</v>
      </c>
      <c r="T22" s="35">
        <v>3</v>
      </c>
      <c r="U22" s="37" t="e">
        <f>ROUND(S22*#REF!,2)</f>
        <v>#REF!</v>
      </c>
      <c r="V22" s="12" t="e">
        <f>ROUND(T22*#REF!,2)</f>
        <v>#REF!</v>
      </c>
    </row>
    <row r="23" spans="1:22" s="36" customFormat="1" ht="25.5">
      <c r="A23" s="47" t="s">
        <v>970</v>
      </c>
      <c r="B23" s="31"/>
      <c r="C23" s="32" t="s">
        <v>433</v>
      </c>
      <c r="D23" s="33" t="s">
        <v>1524</v>
      </c>
      <c r="E23" s="34">
        <v>1.5</v>
      </c>
      <c r="F23" s="35"/>
      <c r="G23" s="35"/>
      <c r="H23" s="35"/>
      <c r="I23" s="35"/>
      <c r="J23" s="35"/>
      <c r="K23" s="35"/>
      <c r="L23" s="35"/>
      <c r="M23" s="35"/>
      <c r="N23" s="35"/>
      <c r="O23" s="35"/>
      <c r="P23" s="35"/>
      <c r="S23" s="35">
        <v>1</v>
      </c>
      <c r="T23" s="35">
        <v>3</v>
      </c>
      <c r="U23" s="37" t="e">
        <f>ROUND(S23*#REF!,2)</f>
        <v>#REF!</v>
      </c>
      <c r="V23" s="12" t="e">
        <f>ROUND(T23*#REF!,2)</f>
        <v>#REF!</v>
      </c>
    </row>
    <row r="24" spans="1:22" s="36" customFormat="1" ht="25.5">
      <c r="A24" s="47" t="s">
        <v>971</v>
      </c>
      <c r="B24" s="31"/>
      <c r="C24" s="32" t="s">
        <v>434</v>
      </c>
      <c r="D24" s="33" t="s">
        <v>1524</v>
      </c>
      <c r="E24" s="34">
        <v>8</v>
      </c>
      <c r="F24" s="35"/>
      <c r="G24" s="35"/>
      <c r="H24" s="35"/>
      <c r="I24" s="35"/>
      <c r="J24" s="35"/>
      <c r="K24" s="35"/>
      <c r="L24" s="35"/>
      <c r="M24" s="35"/>
      <c r="N24" s="35"/>
      <c r="O24" s="35"/>
      <c r="P24" s="35"/>
      <c r="S24" s="35">
        <v>4</v>
      </c>
      <c r="T24" s="35">
        <v>3</v>
      </c>
      <c r="U24" s="37" t="e">
        <f>ROUND(S24*#REF!,2)</f>
        <v>#REF!</v>
      </c>
      <c r="V24" s="12" t="e">
        <f>ROUND(T24*#REF!,2)</f>
        <v>#REF!</v>
      </c>
    </row>
    <row r="25" spans="1:22" s="36" customFormat="1" ht="25.5">
      <c r="A25" s="47" t="s">
        <v>972</v>
      </c>
      <c r="B25" s="31"/>
      <c r="C25" s="32" t="s">
        <v>312</v>
      </c>
      <c r="D25" s="33" t="s">
        <v>3</v>
      </c>
      <c r="E25" s="34">
        <v>2</v>
      </c>
      <c r="F25" s="35"/>
      <c r="G25" s="35"/>
      <c r="H25" s="41"/>
      <c r="I25" s="41"/>
      <c r="J25" s="41"/>
      <c r="K25" s="41"/>
      <c r="L25" s="41"/>
      <c r="M25" s="41"/>
      <c r="N25" s="41"/>
      <c r="O25" s="41"/>
      <c r="P25" s="41"/>
      <c r="S25" s="42">
        <v>1.5</v>
      </c>
      <c r="T25" s="41">
        <v>3</v>
      </c>
      <c r="U25" s="37" t="e">
        <f>ROUND(S25*#REF!,2)</f>
        <v>#REF!</v>
      </c>
      <c r="V25" s="12" t="e">
        <f>ROUND(T25*#REF!,2)</f>
        <v>#REF!</v>
      </c>
    </row>
    <row r="26" spans="1:22" s="36" customFormat="1" ht="38.25">
      <c r="A26" s="47" t="s">
        <v>973</v>
      </c>
      <c r="B26" s="31"/>
      <c r="C26" s="32" t="s">
        <v>313</v>
      </c>
      <c r="D26" s="33" t="s">
        <v>1524</v>
      </c>
      <c r="E26" s="34">
        <v>40</v>
      </c>
      <c r="F26" s="35"/>
      <c r="G26" s="35"/>
      <c r="H26" s="35"/>
      <c r="I26" s="35"/>
      <c r="J26" s="35"/>
      <c r="K26" s="35"/>
      <c r="L26" s="35"/>
      <c r="M26" s="35"/>
      <c r="N26" s="35"/>
      <c r="O26" s="35"/>
      <c r="P26" s="35"/>
      <c r="S26" s="35">
        <v>0.15</v>
      </c>
      <c r="T26" s="35">
        <v>3</v>
      </c>
      <c r="U26" s="37" t="e">
        <f>ROUND(S26*#REF!,2)</f>
        <v>#REF!</v>
      </c>
      <c r="V26" s="12" t="e">
        <f>ROUND(T26*#REF!,2)</f>
        <v>#REF!</v>
      </c>
    </row>
    <row r="27" spans="1:22" s="36" customFormat="1" ht="15.75">
      <c r="A27" s="47" t="s">
        <v>974</v>
      </c>
      <c r="B27" s="31"/>
      <c r="C27" s="32" t="s">
        <v>2</v>
      </c>
      <c r="D27" s="33" t="s">
        <v>314</v>
      </c>
      <c r="E27" s="34">
        <v>1</v>
      </c>
      <c r="F27" s="35"/>
      <c r="G27" s="35"/>
      <c r="H27" s="35"/>
      <c r="I27" s="35"/>
      <c r="J27" s="35"/>
      <c r="K27" s="35"/>
      <c r="L27" s="35"/>
      <c r="M27" s="35"/>
      <c r="N27" s="35"/>
      <c r="O27" s="35"/>
      <c r="P27" s="35"/>
      <c r="S27" s="35">
        <v>0</v>
      </c>
      <c r="T27" s="35">
        <v>3</v>
      </c>
      <c r="U27" s="37" t="e">
        <f>ROUND(S27*#REF!,2)</f>
        <v>#REF!</v>
      </c>
      <c r="V27" s="12" t="e">
        <f>ROUND(T27*#REF!,2)</f>
        <v>#REF!</v>
      </c>
    </row>
    <row r="28" spans="1:22" s="36" customFormat="1" ht="15.75">
      <c r="A28" s="43" t="s">
        <v>435</v>
      </c>
      <c r="B28" s="44"/>
      <c r="C28" s="45" t="s">
        <v>5</v>
      </c>
      <c r="D28" s="44"/>
      <c r="E28" s="46"/>
      <c r="F28" s="35"/>
      <c r="G28" s="35"/>
      <c r="H28" s="55"/>
      <c r="I28" s="55"/>
      <c r="J28" s="55"/>
      <c r="K28" s="55"/>
      <c r="L28" s="55"/>
      <c r="M28" s="55"/>
      <c r="N28" s="55"/>
      <c r="O28" s="55"/>
      <c r="P28" s="55"/>
      <c r="S28" s="44"/>
      <c r="T28" s="50"/>
      <c r="U28" s="37" t="e">
        <f>ROUND(S28*#REF!,2)</f>
        <v>#REF!</v>
      </c>
      <c r="V28" s="12" t="e">
        <f>ROUND(T28*#REF!,2)</f>
        <v>#REF!</v>
      </c>
    </row>
    <row r="29" spans="1:22" s="36" customFormat="1" ht="25.5">
      <c r="A29" s="47" t="s">
        <v>975</v>
      </c>
      <c r="B29" s="31"/>
      <c r="C29" s="32" t="s">
        <v>7</v>
      </c>
      <c r="D29" s="33" t="s">
        <v>1554</v>
      </c>
      <c r="E29" s="34">
        <v>1</v>
      </c>
      <c r="F29" s="35"/>
      <c r="G29" s="35"/>
      <c r="H29" s="35"/>
      <c r="I29" s="35"/>
      <c r="J29" s="35"/>
      <c r="K29" s="35"/>
      <c r="L29" s="35"/>
      <c r="M29" s="35"/>
      <c r="N29" s="35"/>
      <c r="O29" s="35"/>
      <c r="P29" s="35"/>
      <c r="S29" s="35">
        <v>0.5</v>
      </c>
      <c r="T29" s="35">
        <v>3</v>
      </c>
      <c r="U29" s="37" t="e">
        <f>ROUND(S29*#REF!,2)</f>
        <v>#REF!</v>
      </c>
      <c r="V29" s="12" t="e">
        <f>ROUND(T29*#REF!,2)</f>
        <v>#REF!</v>
      </c>
    </row>
    <row r="30" spans="1:22" s="36" customFormat="1" ht="25.5">
      <c r="A30" s="47" t="s">
        <v>976</v>
      </c>
      <c r="B30" s="31"/>
      <c r="C30" s="32" t="s">
        <v>9</v>
      </c>
      <c r="D30" s="33" t="s">
        <v>1524</v>
      </c>
      <c r="E30" s="34">
        <f>E29*2</f>
        <v>2</v>
      </c>
      <c r="F30" s="35"/>
      <c r="G30" s="35"/>
      <c r="H30" s="35"/>
      <c r="I30" s="35"/>
      <c r="J30" s="35"/>
      <c r="K30" s="35"/>
      <c r="L30" s="35"/>
      <c r="M30" s="35"/>
      <c r="N30" s="35"/>
      <c r="O30" s="35"/>
      <c r="P30" s="35"/>
      <c r="S30" s="35">
        <v>1</v>
      </c>
      <c r="T30" s="35">
        <v>3</v>
      </c>
      <c r="U30" s="37" t="e">
        <f>ROUND(S30*#REF!,2)</f>
        <v>#REF!</v>
      </c>
      <c r="V30" s="12" t="e">
        <f>ROUND(T30*#REF!,2)</f>
        <v>#REF!</v>
      </c>
    </row>
    <row r="31" spans="1:22" s="36" customFormat="1" ht="15.75">
      <c r="A31" s="43" t="s">
        <v>436</v>
      </c>
      <c r="B31" s="44"/>
      <c r="C31" s="77" t="s">
        <v>317</v>
      </c>
      <c r="D31" s="44"/>
      <c r="E31" s="46"/>
      <c r="F31" s="35"/>
      <c r="G31" s="35"/>
      <c r="H31" s="55"/>
      <c r="I31" s="55"/>
      <c r="J31" s="55"/>
      <c r="K31" s="55"/>
      <c r="L31" s="55"/>
      <c r="M31" s="55"/>
      <c r="N31" s="55"/>
      <c r="O31" s="55"/>
      <c r="P31" s="55"/>
      <c r="S31" s="44"/>
      <c r="T31" s="57"/>
      <c r="U31" s="37" t="e">
        <f>ROUND(S31*#REF!,2)</f>
        <v>#REF!</v>
      </c>
      <c r="V31" s="12" t="e">
        <f>ROUND(T31*#REF!,2)</f>
        <v>#REF!</v>
      </c>
    </row>
    <row r="32" spans="1:22" s="36" customFormat="1" ht="25.5">
      <c r="A32" s="47" t="s">
        <v>977</v>
      </c>
      <c r="B32" s="31"/>
      <c r="C32" s="32" t="s">
        <v>26</v>
      </c>
      <c r="D32" s="33" t="s">
        <v>22</v>
      </c>
      <c r="E32" s="34">
        <v>140</v>
      </c>
      <c r="F32" s="35"/>
      <c r="G32" s="35"/>
      <c r="H32" s="35"/>
      <c r="I32" s="35"/>
      <c r="J32" s="35"/>
      <c r="K32" s="35"/>
      <c r="L32" s="35"/>
      <c r="M32" s="35"/>
      <c r="N32" s="35"/>
      <c r="O32" s="35"/>
      <c r="P32" s="35"/>
      <c r="S32" s="35">
        <v>0.25</v>
      </c>
      <c r="T32" s="35">
        <v>3</v>
      </c>
      <c r="U32" s="37" t="e">
        <f>ROUND(S32*#REF!,2)</f>
        <v>#REF!</v>
      </c>
      <c r="V32" s="12" t="e">
        <f>ROUND(T32*#REF!,2)</f>
        <v>#REF!</v>
      </c>
    </row>
    <row r="33" spans="1:22" s="48" customFormat="1" ht="15.75">
      <c r="A33" s="47" t="s">
        <v>978</v>
      </c>
      <c r="B33" s="31"/>
      <c r="C33" s="32" t="s">
        <v>28</v>
      </c>
      <c r="D33" s="33" t="s">
        <v>22</v>
      </c>
      <c r="E33" s="34">
        <v>140</v>
      </c>
      <c r="F33" s="35"/>
      <c r="G33" s="35"/>
      <c r="H33" s="35"/>
      <c r="I33" s="35"/>
      <c r="J33" s="35"/>
      <c r="K33" s="35"/>
      <c r="L33" s="35"/>
      <c r="M33" s="35"/>
      <c r="N33" s="35"/>
      <c r="O33" s="35"/>
      <c r="P33" s="35"/>
      <c r="S33" s="35">
        <v>0.15</v>
      </c>
      <c r="T33" s="35">
        <v>3</v>
      </c>
      <c r="U33" s="37" t="e">
        <f>ROUND(S33*#REF!,2)</f>
        <v>#REF!</v>
      </c>
      <c r="V33" s="12" t="e">
        <f>ROUND(T33*#REF!,2)</f>
        <v>#REF!</v>
      </c>
    </row>
    <row r="34" spans="1:22" s="48" customFormat="1" ht="38.25">
      <c r="A34" s="47" t="s">
        <v>979</v>
      </c>
      <c r="B34" s="31"/>
      <c r="C34" s="32" t="s">
        <v>402</v>
      </c>
      <c r="D34" s="33" t="s">
        <v>1529</v>
      </c>
      <c r="E34" s="34">
        <v>4</v>
      </c>
      <c r="F34" s="35"/>
      <c r="G34" s="35"/>
      <c r="H34" s="35"/>
      <c r="I34" s="35"/>
      <c r="J34" s="35"/>
      <c r="K34" s="35"/>
      <c r="L34" s="35"/>
      <c r="M34" s="35"/>
      <c r="N34" s="35"/>
      <c r="O34" s="35"/>
      <c r="P34" s="35"/>
      <c r="S34" s="35">
        <v>0.3</v>
      </c>
      <c r="T34" s="35">
        <v>3</v>
      </c>
      <c r="U34" s="37" t="e">
        <f>ROUND(S34*#REF!,2)</f>
        <v>#REF!</v>
      </c>
      <c r="V34" s="12" t="e">
        <f>ROUND(T34*#REF!,2)</f>
        <v>#REF!</v>
      </c>
    </row>
    <row r="35" spans="1:22" ht="25.5">
      <c r="A35" s="47" t="s">
        <v>980</v>
      </c>
      <c r="B35" s="31"/>
      <c r="C35" s="32" t="s">
        <v>32</v>
      </c>
      <c r="D35" s="33" t="s">
        <v>1529</v>
      </c>
      <c r="E35" s="34">
        <f>E34</f>
        <v>4</v>
      </c>
      <c r="F35" s="35"/>
      <c r="G35" s="35"/>
      <c r="H35" s="35"/>
      <c r="I35" s="35"/>
      <c r="J35" s="35"/>
      <c r="K35" s="35"/>
      <c r="L35" s="35"/>
      <c r="M35" s="35"/>
      <c r="N35" s="35"/>
      <c r="O35" s="35"/>
      <c r="P35" s="35"/>
      <c r="S35" s="35">
        <v>0.55</v>
      </c>
      <c r="T35" s="35">
        <v>3</v>
      </c>
      <c r="U35" s="37" t="e">
        <f>ROUND(S35*#REF!,2)</f>
        <v>#REF!</v>
      </c>
      <c r="V35" s="12" t="e">
        <f>ROUND(T35*#REF!,2)</f>
        <v>#REF!</v>
      </c>
    </row>
    <row r="36" spans="1:22" s="112" customFormat="1" ht="12.75">
      <c r="A36" s="211"/>
      <c r="B36" s="212"/>
      <c r="C36" s="213" t="s">
        <v>505</v>
      </c>
      <c r="D36" s="214"/>
      <c r="E36" s="215"/>
      <c r="F36" s="70"/>
      <c r="G36" s="70"/>
      <c r="H36" s="70"/>
      <c r="I36" s="70"/>
      <c r="J36" s="70"/>
      <c r="K36" s="70"/>
      <c r="L36" s="216"/>
      <c r="M36" s="216"/>
      <c r="N36" s="216"/>
      <c r="O36" s="216"/>
      <c r="P36" s="216"/>
      <c r="S36" s="35"/>
      <c r="T36" s="35"/>
      <c r="U36" s="122"/>
      <c r="V36" s="122"/>
    </row>
    <row r="37" spans="1:22" s="112" customFormat="1" ht="12.75">
      <c r="A37" s="217"/>
      <c r="B37" s="218"/>
      <c r="C37" s="281" t="s">
        <v>1559</v>
      </c>
      <c r="D37" s="282"/>
      <c r="E37" s="282"/>
      <c r="F37" s="282"/>
      <c r="G37" s="282"/>
      <c r="H37" s="282"/>
      <c r="I37" s="282"/>
      <c r="J37" s="282"/>
      <c r="K37" s="283"/>
      <c r="L37" s="219"/>
      <c r="M37" s="219"/>
      <c r="N37" s="219"/>
      <c r="O37" s="219"/>
      <c r="P37" s="219"/>
      <c r="S37" s="3"/>
      <c r="T37" s="3"/>
      <c r="U37" s="122"/>
      <c r="V37" s="122"/>
    </row>
    <row r="38" spans="1:22" s="112" customFormat="1" ht="12.75">
      <c r="A38" s="217"/>
      <c r="B38" s="218"/>
      <c r="C38" s="281" t="s">
        <v>504</v>
      </c>
      <c r="D38" s="282"/>
      <c r="E38" s="282"/>
      <c r="F38" s="282"/>
      <c r="G38" s="282"/>
      <c r="H38" s="282"/>
      <c r="I38" s="282"/>
      <c r="J38" s="282"/>
      <c r="K38" s="283"/>
      <c r="L38" s="219"/>
      <c r="M38" s="219"/>
      <c r="N38" s="219"/>
      <c r="O38" s="219"/>
      <c r="P38" s="219"/>
      <c r="S38" s="3"/>
      <c r="T38" s="3"/>
      <c r="U38" s="122"/>
      <c r="V38" s="122"/>
    </row>
    <row r="39" spans="1:22" s="112" customFormat="1" ht="24" customHeight="1">
      <c r="A39" s="284"/>
      <c r="B39" s="284"/>
      <c r="C39" s="284"/>
      <c r="D39" s="184"/>
      <c r="E39" s="185"/>
      <c r="N39" s="112" t="s">
        <v>506</v>
      </c>
      <c r="O39" s="220"/>
      <c r="P39" s="220"/>
      <c r="S39" s="3"/>
      <c r="T39" s="3"/>
      <c r="U39" s="122"/>
      <c r="V39" s="122"/>
    </row>
    <row r="40" spans="1:22" s="112" customFormat="1" ht="12.75">
      <c r="A40" s="3"/>
      <c r="B40" s="2"/>
      <c r="C40" s="3"/>
      <c r="D40" s="3"/>
      <c r="E40" s="3"/>
      <c r="S40" s="3"/>
      <c r="T40" s="3"/>
      <c r="U40" s="122"/>
      <c r="V40" s="122"/>
    </row>
    <row r="41" spans="1:22" s="112" customFormat="1" ht="12.75">
      <c r="A41" s="3"/>
      <c r="B41" s="2"/>
      <c r="C41" s="3"/>
      <c r="D41" s="3"/>
      <c r="E41" s="3"/>
      <c r="S41" s="3"/>
      <c r="T41" s="3"/>
      <c r="U41" s="122"/>
      <c r="V41" s="122"/>
    </row>
    <row r="42" spans="1:22" s="112" customFormat="1" ht="12.75">
      <c r="A42" s="3" t="s">
        <v>507</v>
      </c>
      <c r="B42" s="2"/>
      <c r="C42" s="221"/>
      <c r="D42" s="3" t="s">
        <v>510</v>
      </c>
      <c r="E42" s="3"/>
      <c r="F42" s="220"/>
      <c r="G42" s="220"/>
      <c r="H42" s="220"/>
      <c r="I42" s="220"/>
      <c r="J42" s="220"/>
      <c r="K42" s="220"/>
      <c r="S42" s="3"/>
      <c r="T42" s="3"/>
      <c r="U42" s="122"/>
      <c r="V42" s="122"/>
    </row>
    <row r="43" spans="1:22" s="112" customFormat="1" ht="12.75">
      <c r="A43" s="3"/>
      <c r="B43" s="2"/>
      <c r="C43" s="222" t="s">
        <v>509</v>
      </c>
      <c r="D43" s="3"/>
      <c r="E43" s="3"/>
      <c r="F43" s="280" t="s">
        <v>509</v>
      </c>
      <c r="G43" s="280"/>
      <c r="H43" s="280"/>
      <c r="I43" s="280"/>
      <c r="J43" s="280"/>
      <c r="K43" s="280"/>
      <c r="S43" s="3"/>
      <c r="T43" s="3"/>
      <c r="U43" s="122"/>
      <c r="V43" s="122"/>
    </row>
    <row r="44" spans="1:22" s="112" customFormat="1" ht="12.75">
      <c r="A44" s="3"/>
      <c r="B44" s="2"/>
      <c r="C44" s="3"/>
      <c r="D44" s="3"/>
      <c r="E44" s="3"/>
      <c r="S44" s="3"/>
      <c r="T44" s="3"/>
      <c r="U44" s="122"/>
      <c r="V44" s="122"/>
    </row>
    <row r="45" spans="1:22" s="112" customFormat="1" ht="12.75">
      <c r="A45" s="3" t="s">
        <v>508</v>
      </c>
      <c r="B45" s="2"/>
      <c r="C45" s="221"/>
      <c r="D45" s="3"/>
      <c r="E45" s="3"/>
      <c r="S45" s="3"/>
      <c r="T45" s="3"/>
      <c r="U45" s="122"/>
      <c r="V45" s="122"/>
    </row>
    <row r="46" spans="1:22" s="112" customFormat="1" ht="12.75">
      <c r="A46" s="1"/>
      <c r="B46" s="2"/>
      <c r="C46" s="3"/>
      <c r="D46" s="3"/>
      <c r="E46" s="3"/>
      <c r="F46" s="3"/>
      <c r="G46" s="3"/>
      <c r="S46" s="3"/>
      <c r="T46" s="3"/>
      <c r="U46" s="122"/>
      <c r="V46" s="122"/>
    </row>
    <row r="47" spans="1:22" s="112" customFormat="1" ht="12.75">
      <c r="A47" s="1"/>
      <c r="B47" s="2"/>
      <c r="C47" s="3"/>
      <c r="D47" s="3"/>
      <c r="E47" s="3"/>
      <c r="F47" s="3"/>
      <c r="G47" s="3"/>
      <c r="S47" s="3"/>
      <c r="T47" s="3"/>
      <c r="U47" s="122"/>
      <c r="V47" s="122"/>
    </row>
    <row r="48" spans="1:22" s="112" customFormat="1" ht="12.75">
      <c r="A48" s="1"/>
      <c r="B48" s="2"/>
      <c r="C48" s="3"/>
      <c r="D48" s="3"/>
      <c r="E48" s="3"/>
      <c r="F48" s="3"/>
      <c r="G48" s="3"/>
      <c r="S48" s="3"/>
      <c r="T48" s="3"/>
      <c r="U48" s="122"/>
      <c r="V48" s="122"/>
    </row>
    <row r="49" spans="1:22" s="112" customFormat="1" ht="12.75">
      <c r="A49" s="1"/>
      <c r="B49" s="2"/>
      <c r="C49" s="3"/>
      <c r="D49" s="3"/>
      <c r="E49" s="3"/>
      <c r="F49" s="3"/>
      <c r="G49" s="3"/>
      <c r="S49" s="3"/>
      <c r="T49" s="3"/>
      <c r="U49" s="122"/>
      <c r="V49" s="122"/>
    </row>
    <row r="50" spans="1:22" s="112" customFormat="1" ht="12.75">
      <c r="A50" s="1"/>
      <c r="B50" s="2"/>
      <c r="C50" s="3"/>
      <c r="D50" s="3"/>
      <c r="E50" s="3"/>
      <c r="F50" s="3"/>
      <c r="G50" s="3"/>
      <c r="S50" s="3"/>
      <c r="T50" s="3"/>
      <c r="U50" s="122"/>
      <c r="V50" s="122"/>
    </row>
    <row r="51" spans="1:22" s="112" customFormat="1" ht="12.75">
      <c r="A51" s="1"/>
      <c r="B51" s="2"/>
      <c r="C51" s="3"/>
      <c r="D51" s="3"/>
      <c r="E51" s="3"/>
      <c r="F51" s="3"/>
      <c r="G51" s="3"/>
      <c r="S51" s="3"/>
      <c r="T51" s="3"/>
      <c r="U51" s="122"/>
      <c r="V51" s="122"/>
    </row>
    <row r="52" spans="1:22" s="112" customFormat="1" ht="12.75">
      <c r="A52" s="1"/>
      <c r="B52" s="2"/>
      <c r="C52" s="3"/>
      <c r="D52" s="3"/>
      <c r="E52" s="3"/>
      <c r="F52" s="3"/>
      <c r="G52" s="3"/>
      <c r="S52" s="3"/>
      <c r="T52" s="3"/>
      <c r="U52" s="122"/>
      <c r="V52" s="122"/>
    </row>
    <row r="53" spans="1:22" s="112" customFormat="1" ht="12.75">
      <c r="A53" s="1"/>
      <c r="B53" s="2"/>
      <c r="C53" s="3"/>
      <c r="D53" s="3"/>
      <c r="E53" s="3"/>
      <c r="F53" s="3"/>
      <c r="G53" s="3"/>
      <c r="S53" s="3"/>
      <c r="T53" s="3"/>
      <c r="U53" s="122"/>
      <c r="V53" s="122"/>
    </row>
    <row r="54" spans="1:22" s="112" customFormat="1" ht="12.75">
      <c r="A54" s="1"/>
      <c r="B54" s="2"/>
      <c r="C54" s="3"/>
      <c r="D54" s="3"/>
      <c r="E54" s="3"/>
      <c r="F54" s="3"/>
      <c r="G54" s="3"/>
      <c r="S54" s="3"/>
      <c r="T54" s="3"/>
      <c r="U54" s="122"/>
      <c r="V54" s="122"/>
    </row>
    <row r="55" spans="1:22" s="112" customFormat="1" ht="12.75">
      <c r="A55" s="1"/>
      <c r="B55" s="2"/>
      <c r="C55" s="3"/>
      <c r="D55" s="3"/>
      <c r="E55" s="3"/>
      <c r="F55" s="3"/>
      <c r="G55" s="3"/>
      <c r="S55" s="3"/>
      <c r="T55" s="3"/>
      <c r="U55" s="122"/>
      <c r="V55" s="122"/>
    </row>
    <row r="56" spans="1:22" s="112" customFormat="1" ht="12.75">
      <c r="A56" s="1"/>
      <c r="B56" s="2"/>
      <c r="C56" s="3"/>
      <c r="D56" s="3"/>
      <c r="E56" s="3"/>
      <c r="F56" s="3"/>
      <c r="G56" s="3"/>
      <c r="S56" s="3"/>
      <c r="T56" s="3"/>
      <c r="U56" s="122"/>
      <c r="V56" s="122"/>
    </row>
    <row r="57" spans="1:22" s="112" customFormat="1" ht="12.75">
      <c r="A57" s="1"/>
      <c r="B57" s="2"/>
      <c r="C57" s="3"/>
      <c r="D57" s="3"/>
      <c r="E57" s="3"/>
      <c r="F57" s="3"/>
      <c r="G57" s="3"/>
      <c r="S57" s="3"/>
      <c r="T57" s="3"/>
      <c r="U57" s="122"/>
      <c r="V57" s="122"/>
    </row>
    <row r="58" spans="1:22" s="112" customFormat="1" ht="12.75">
      <c r="A58" s="1"/>
      <c r="B58" s="2"/>
      <c r="C58" s="3"/>
      <c r="D58" s="3"/>
      <c r="E58" s="3"/>
      <c r="F58" s="3"/>
      <c r="G58" s="3"/>
      <c r="S58" s="3"/>
      <c r="T58" s="3"/>
      <c r="U58" s="122"/>
      <c r="V58" s="122"/>
    </row>
    <row r="59" spans="1:22" s="112" customFormat="1" ht="12.75">
      <c r="A59" s="1"/>
      <c r="B59" s="2"/>
      <c r="C59" s="3"/>
      <c r="D59" s="3"/>
      <c r="E59" s="3"/>
      <c r="F59" s="3"/>
      <c r="G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sheetData>
  <sheetProtection/>
  <mergeCells count="21">
    <mergeCell ref="A1:P1"/>
    <mergeCell ref="A3:P3"/>
    <mergeCell ref="A4:P4"/>
    <mergeCell ref="A5:G5"/>
    <mergeCell ref="A6:E6"/>
    <mergeCell ref="A7:P7"/>
    <mergeCell ref="U11:V11"/>
    <mergeCell ref="J9:P9"/>
    <mergeCell ref="A11:A12"/>
    <mergeCell ref="B11:B12"/>
    <mergeCell ref="C11:C12"/>
    <mergeCell ref="D11:D12"/>
    <mergeCell ref="E11:E12"/>
    <mergeCell ref="F11:K11"/>
    <mergeCell ref="L11:P11"/>
    <mergeCell ref="C38:K38"/>
    <mergeCell ref="A39:C39"/>
    <mergeCell ref="F43:K43"/>
    <mergeCell ref="A2:P2"/>
    <mergeCell ref="C37:K37"/>
    <mergeCell ref="S11:T11"/>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17.xml><?xml version="1.0" encoding="utf-8"?>
<worksheet xmlns="http://schemas.openxmlformats.org/spreadsheetml/2006/main" xmlns:r="http://schemas.openxmlformats.org/officeDocument/2006/relationships">
  <dimension ref="A1:V167"/>
  <sheetViews>
    <sheetView zoomScalePageLayoutView="0" workbookViewId="0" topLeftCell="A1">
      <selection activeCell="C8" sqref="C8"/>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2" t="s">
        <v>1668</v>
      </c>
      <c r="B1" s="292"/>
      <c r="C1" s="292"/>
      <c r="D1" s="292"/>
      <c r="E1" s="292"/>
      <c r="F1" s="292"/>
      <c r="G1" s="292"/>
      <c r="H1" s="291"/>
      <c r="I1" s="291"/>
      <c r="J1" s="291"/>
      <c r="K1" s="291"/>
      <c r="L1" s="291"/>
      <c r="M1" s="291"/>
      <c r="N1" s="291"/>
      <c r="O1" s="291"/>
      <c r="P1" s="291"/>
      <c r="U1" s="6"/>
      <c r="V1" s="6"/>
    </row>
    <row r="2" spans="1:22" s="5" customFormat="1" ht="39.75" customHeight="1">
      <c r="A2" s="288" t="s">
        <v>611</v>
      </c>
      <c r="B2" s="289"/>
      <c r="C2" s="289"/>
      <c r="D2" s="289"/>
      <c r="E2" s="289"/>
      <c r="F2" s="289"/>
      <c r="G2" s="289"/>
      <c r="H2" s="289"/>
      <c r="I2" s="289"/>
      <c r="J2" s="289"/>
      <c r="K2" s="289"/>
      <c r="L2" s="289"/>
      <c r="M2" s="289"/>
      <c r="N2" s="289"/>
      <c r="O2" s="289"/>
      <c r="P2" s="289"/>
      <c r="S2" s="7"/>
      <c r="T2" s="8"/>
      <c r="U2" s="6"/>
      <c r="V2" s="6"/>
    </row>
    <row r="3" spans="1:22" s="9" customFormat="1" ht="15.75" customHeight="1">
      <c r="A3" s="290" t="s">
        <v>1498</v>
      </c>
      <c r="B3" s="290"/>
      <c r="C3" s="290"/>
      <c r="D3" s="290"/>
      <c r="E3" s="290"/>
      <c r="F3" s="290"/>
      <c r="G3" s="290"/>
      <c r="H3" s="291"/>
      <c r="I3" s="291"/>
      <c r="J3" s="291"/>
      <c r="K3" s="291"/>
      <c r="L3" s="291"/>
      <c r="M3" s="291"/>
      <c r="N3" s="291"/>
      <c r="O3" s="291"/>
      <c r="P3" s="291"/>
      <c r="U3" s="10"/>
      <c r="V3" s="10"/>
    </row>
    <row r="4" spans="1:22" s="9" customFormat="1" ht="17.25" customHeight="1">
      <c r="A4" s="290" t="s">
        <v>1499</v>
      </c>
      <c r="B4" s="290"/>
      <c r="C4" s="290"/>
      <c r="D4" s="290"/>
      <c r="E4" s="290"/>
      <c r="F4" s="290"/>
      <c r="G4" s="290"/>
      <c r="H4" s="291"/>
      <c r="I4" s="291"/>
      <c r="J4" s="291"/>
      <c r="K4" s="291"/>
      <c r="L4" s="291"/>
      <c r="M4" s="291"/>
      <c r="N4" s="291"/>
      <c r="O4" s="291"/>
      <c r="P4" s="291"/>
      <c r="U4" s="10"/>
      <c r="V4" s="10"/>
    </row>
    <row r="5" spans="1:22" s="11" customFormat="1" ht="15" customHeight="1">
      <c r="A5" s="285" t="s">
        <v>1500</v>
      </c>
      <c r="B5" s="285"/>
      <c r="C5" s="285"/>
      <c r="D5" s="285"/>
      <c r="E5" s="285"/>
      <c r="F5" s="285"/>
      <c r="G5" s="285"/>
      <c r="U5" s="12"/>
      <c r="V5" s="12"/>
    </row>
    <row r="6" spans="1:22" s="11" customFormat="1" ht="15" customHeight="1">
      <c r="A6" s="285" t="s">
        <v>1567</v>
      </c>
      <c r="B6" s="285"/>
      <c r="C6" s="285"/>
      <c r="D6" s="285"/>
      <c r="E6" s="285"/>
      <c r="U6" s="10"/>
      <c r="V6" s="10"/>
    </row>
    <row r="7" spans="1:22" s="11" customFormat="1" ht="16.5" customHeight="1">
      <c r="A7" s="285" t="s">
        <v>1610</v>
      </c>
      <c r="B7" s="285"/>
      <c r="C7" s="285"/>
      <c r="D7" s="285"/>
      <c r="E7" s="285"/>
      <c r="F7" s="285"/>
      <c r="G7" s="285"/>
      <c r="H7" s="300"/>
      <c r="I7" s="300"/>
      <c r="J7" s="300"/>
      <c r="K7" s="300"/>
      <c r="L7" s="300"/>
      <c r="M7" s="300"/>
      <c r="N7" s="300"/>
      <c r="O7" s="300"/>
      <c r="P7" s="300"/>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294" t="s">
        <v>1571</v>
      </c>
      <c r="K9" s="295"/>
      <c r="L9" s="295"/>
      <c r="M9" s="295"/>
      <c r="N9" s="295"/>
      <c r="O9" s="295"/>
      <c r="P9" s="295"/>
      <c r="S9" s="15"/>
      <c r="T9" s="15"/>
      <c r="U9" s="18"/>
      <c r="V9" s="18"/>
    </row>
    <row r="11" spans="1:22" ht="13.5" customHeight="1">
      <c r="A11" s="301" t="s">
        <v>1501</v>
      </c>
      <c r="B11" s="303" t="s">
        <v>1502</v>
      </c>
      <c r="C11" s="305" t="s">
        <v>1503</v>
      </c>
      <c r="D11" s="303" t="s">
        <v>1504</v>
      </c>
      <c r="E11" s="286" t="s">
        <v>1505</v>
      </c>
      <c r="F11" s="296" t="s">
        <v>1506</v>
      </c>
      <c r="G11" s="296"/>
      <c r="H11" s="296"/>
      <c r="I11" s="296"/>
      <c r="J11" s="296"/>
      <c r="K11" s="296"/>
      <c r="L11" s="297" t="s">
        <v>1507</v>
      </c>
      <c r="M11" s="297"/>
      <c r="N11" s="297"/>
      <c r="O11" s="297"/>
      <c r="P11" s="297"/>
      <c r="S11" s="298" t="s">
        <v>1508</v>
      </c>
      <c r="T11" s="298"/>
      <c r="U11" s="299" t="s">
        <v>1509</v>
      </c>
      <c r="V11" s="299"/>
    </row>
    <row r="12" spans="1:20" ht="92.25">
      <c r="A12" s="302"/>
      <c r="B12" s="304"/>
      <c r="C12" s="306"/>
      <c r="D12" s="304"/>
      <c r="E12" s="287"/>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ht="15.75">
      <c r="A14" s="91" t="s">
        <v>437</v>
      </c>
      <c r="B14" s="77"/>
      <c r="C14" s="92" t="s">
        <v>303</v>
      </c>
      <c r="D14" s="77"/>
      <c r="E14" s="93"/>
      <c r="F14" s="77"/>
      <c r="G14" s="94"/>
      <c r="H14" s="55"/>
      <c r="I14" s="55"/>
      <c r="J14" s="55"/>
      <c r="K14" s="55"/>
      <c r="L14" s="55"/>
      <c r="M14" s="55"/>
      <c r="N14" s="55"/>
      <c r="O14" s="55"/>
      <c r="P14" s="55"/>
      <c r="S14" s="77"/>
      <c r="T14" s="94"/>
      <c r="U14" s="37" t="e">
        <f>ROUND(S14*#REF!,2)</f>
        <v>#REF!</v>
      </c>
      <c r="V14" s="12" t="e">
        <f>ROUND(T14*#REF!,2)</f>
        <v>#REF!</v>
      </c>
    </row>
    <row r="15" spans="1:22" s="36" customFormat="1" ht="15.75">
      <c r="A15" s="47" t="s">
        <v>781</v>
      </c>
      <c r="B15" s="31"/>
      <c r="C15" s="32" t="s">
        <v>416</v>
      </c>
      <c r="D15" s="33" t="s">
        <v>1554</v>
      </c>
      <c r="E15" s="34">
        <v>4</v>
      </c>
      <c r="F15" s="35"/>
      <c r="G15" s="35"/>
      <c r="H15" s="35"/>
      <c r="I15" s="41"/>
      <c r="J15" s="41"/>
      <c r="K15" s="35"/>
      <c r="L15" s="35"/>
      <c r="M15" s="35"/>
      <c r="N15" s="35"/>
      <c r="O15" s="35"/>
      <c r="P15" s="35"/>
      <c r="S15" s="42">
        <v>3</v>
      </c>
      <c r="T15" s="41">
        <v>3</v>
      </c>
      <c r="U15" s="37" t="e">
        <f>ROUND(S15*#REF!,2)</f>
        <v>#REF!</v>
      </c>
      <c r="V15" s="12" t="e">
        <f>ROUND(T15*#REF!,2)</f>
        <v>#REF!</v>
      </c>
    </row>
    <row r="16" spans="1:22" s="36" customFormat="1" ht="25.5">
      <c r="A16" s="47" t="s">
        <v>981</v>
      </c>
      <c r="B16" s="31"/>
      <c r="C16" s="32" t="s">
        <v>306</v>
      </c>
      <c r="D16" s="33" t="s">
        <v>1524</v>
      </c>
      <c r="E16" s="34">
        <v>18.5</v>
      </c>
      <c r="F16" s="35"/>
      <c r="G16" s="35"/>
      <c r="H16" s="35"/>
      <c r="I16" s="35"/>
      <c r="J16" s="35"/>
      <c r="K16" s="35"/>
      <c r="L16" s="35"/>
      <c r="M16" s="35"/>
      <c r="N16" s="35"/>
      <c r="O16" s="35"/>
      <c r="P16" s="35"/>
      <c r="S16" s="35">
        <v>1.2</v>
      </c>
      <c r="T16" s="35">
        <v>3</v>
      </c>
      <c r="U16" s="37" t="e">
        <f>ROUND(S16*#REF!,2)</f>
        <v>#REF!</v>
      </c>
      <c r="V16" s="12" t="e">
        <f>ROUND(T16*#REF!,2)</f>
        <v>#REF!</v>
      </c>
    </row>
    <row r="17" spans="1:22" ht="25.5">
      <c r="A17" s="47" t="s">
        <v>982</v>
      </c>
      <c r="B17" s="31"/>
      <c r="C17" s="32" t="s">
        <v>375</v>
      </c>
      <c r="D17" s="33" t="s">
        <v>1524</v>
      </c>
      <c r="E17" s="34">
        <v>10.5</v>
      </c>
      <c r="F17" s="35"/>
      <c r="G17" s="35"/>
      <c r="H17" s="35"/>
      <c r="I17" s="35"/>
      <c r="J17" s="35"/>
      <c r="K17" s="35"/>
      <c r="L17" s="35"/>
      <c r="M17" s="35"/>
      <c r="N17" s="35"/>
      <c r="O17" s="35"/>
      <c r="P17" s="35"/>
      <c r="S17" s="35">
        <v>1.5</v>
      </c>
      <c r="T17" s="35">
        <v>3</v>
      </c>
      <c r="U17" s="37" t="e">
        <f>ROUND(S17*#REF!,2)</f>
        <v>#REF!</v>
      </c>
      <c r="V17" s="12" t="e">
        <f>ROUND(T17*#REF!,2)</f>
        <v>#REF!</v>
      </c>
    </row>
    <row r="18" spans="1:22" ht="38.25">
      <c r="A18" s="47" t="s">
        <v>983</v>
      </c>
      <c r="B18" s="31"/>
      <c r="C18" s="32" t="s">
        <v>1528</v>
      </c>
      <c r="D18" s="33" t="s">
        <v>1529</v>
      </c>
      <c r="E18" s="34">
        <v>10</v>
      </c>
      <c r="F18" s="35"/>
      <c r="G18" s="35"/>
      <c r="H18" s="35"/>
      <c r="I18" s="35"/>
      <c r="J18" s="35"/>
      <c r="K18" s="35"/>
      <c r="L18" s="35"/>
      <c r="M18" s="35"/>
      <c r="N18" s="35"/>
      <c r="O18" s="35"/>
      <c r="P18" s="35"/>
      <c r="S18" s="35">
        <v>0.5</v>
      </c>
      <c r="T18" s="35">
        <v>3</v>
      </c>
      <c r="U18" s="37" t="e">
        <f>ROUND(S18*#REF!,2)</f>
        <v>#REF!</v>
      </c>
      <c r="V18" s="12" t="e">
        <f>ROUND(T18*#REF!,2)</f>
        <v>#REF!</v>
      </c>
    </row>
    <row r="19" spans="1:22" s="36" customFormat="1" ht="25.5">
      <c r="A19" s="47" t="s">
        <v>984</v>
      </c>
      <c r="B19" s="31"/>
      <c r="C19" s="32" t="s">
        <v>310</v>
      </c>
      <c r="D19" s="33" t="s">
        <v>1532</v>
      </c>
      <c r="E19" s="34">
        <v>4</v>
      </c>
      <c r="F19" s="35"/>
      <c r="G19" s="35"/>
      <c r="H19" s="35"/>
      <c r="I19" s="35"/>
      <c r="J19" s="35"/>
      <c r="K19" s="35"/>
      <c r="L19" s="35"/>
      <c r="M19" s="35"/>
      <c r="N19" s="35"/>
      <c r="O19" s="35"/>
      <c r="P19" s="35"/>
      <c r="S19" s="35">
        <v>0.5</v>
      </c>
      <c r="T19" s="35">
        <v>3</v>
      </c>
      <c r="U19" s="37" t="e">
        <f>ROUND(S19*#REF!,2)</f>
        <v>#REF!</v>
      </c>
      <c r="V19" s="12" t="e">
        <f>ROUND(T19*#REF!,2)</f>
        <v>#REF!</v>
      </c>
    </row>
    <row r="20" spans="1:22" s="36" customFormat="1" ht="38.25">
      <c r="A20" s="47" t="s">
        <v>985</v>
      </c>
      <c r="B20" s="31"/>
      <c r="C20" s="32" t="s">
        <v>313</v>
      </c>
      <c r="D20" s="33" t="s">
        <v>1524</v>
      </c>
      <c r="E20" s="34">
        <v>29</v>
      </c>
      <c r="F20" s="35"/>
      <c r="G20" s="35"/>
      <c r="H20" s="35"/>
      <c r="I20" s="35"/>
      <c r="J20" s="35"/>
      <c r="K20" s="35"/>
      <c r="L20" s="35"/>
      <c r="M20" s="35"/>
      <c r="N20" s="35"/>
      <c r="O20" s="35"/>
      <c r="P20" s="35"/>
      <c r="S20" s="35">
        <v>0.15</v>
      </c>
      <c r="T20" s="35">
        <v>3</v>
      </c>
      <c r="U20" s="37" t="e">
        <f>ROUND(S20*#REF!,2)</f>
        <v>#REF!</v>
      </c>
      <c r="V20" s="12" t="e">
        <f>ROUND(T20*#REF!,2)</f>
        <v>#REF!</v>
      </c>
    </row>
    <row r="21" spans="1:22" s="36" customFormat="1" ht="15.75">
      <c r="A21" s="47" t="s">
        <v>986</v>
      </c>
      <c r="B21" s="31"/>
      <c r="C21" s="32" t="s">
        <v>2</v>
      </c>
      <c r="D21" s="33" t="s">
        <v>314</v>
      </c>
      <c r="E21" s="34">
        <v>1</v>
      </c>
      <c r="F21" s="35"/>
      <c r="G21" s="35"/>
      <c r="H21" s="35"/>
      <c r="I21" s="35"/>
      <c r="J21" s="35"/>
      <c r="K21" s="35"/>
      <c r="L21" s="35"/>
      <c r="M21" s="35"/>
      <c r="N21" s="35"/>
      <c r="O21" s="35"/>
      <c r="P21" s="35"/>
      <c r="S21" s="35">
        <v>0</v>
      </c>
      <c r="T21" s="35">
        <v>3</v>
      </c>
      <c r="U21" s="37" t="e">
        <f>ROUND(S21*#REF!,2)</f>
        <v>#REF!</v>
      </c>
      <c r="V21" s="12" t="e">
        <f>ROUND(T21*#REF!,2)</f>
        <v>#REF!</v>
      </c>
    </row>
    <row r="22" spans="1:22" s="36" customFormat="1" ht="15.75">
      <c r="A22" s="43" t="s">
        <v>438</v>
      </c>
      <c r="B22" s="44"/>
      <c r="C22" s="45" t="s">
        <v>5</v>
      </c>
      <c r="D22" s="44"/>
      <c r="E22" s="46"/>
      <c r="F22" s="35"/>
      <c r="G22" s="35"/>
      <c r="H22" s="55"/>
      <c r="I22" s="55"/>
      <c r="J22" s="55"/>
      <c r="K22" s="55"/>
      <c r="L22" s="55"/>
      <c r="M22" s="55"/>
      <c r="N22" s="55"/>
      <c r="O22" s="55"/>
      <c r="P22" s="55"/>
      <c r="S22" s="44"/>
      <c r="T22" s="50"/>
      <c r="U22" s="37" t="e">
        <f>ROUND(S22*#REF!,2)</f>
        <v>#REF!</v>
      </c>
      <c r="V22" s="12" t="e">
        <f>ROUND(T22*#REF!,2)</f>
        <v>#REF!</v>
      </c>
    </row>
    <row r="23" spans="1:22" s="36" customFormat="1" ht="25.5">
      <c r="A23" s="47" t="s">
        <v>987</v>
      </c>
      <c r="B23" s="31"/>
      <c r="C23" s="32" t="s">
        <v>330</v>
      </c>
      <c r="D23" s="33" t="s">
        <v>1554</v>
      </c>
      <c r="E23" s="34">
        <v>2</v>
      </c>
      <c r="F23" s="35"/>
      <c r="G23" s="35"/>
      <c r="H23" s="35"/>
      <c r="I23" s="35"/>
      <c r="J23" s="35"/>
      <c r="K23" s="35"/>
      <c r="L23" s="35"/>
      <c r="M23" s="35"/>
      <c r="N23" s="35"/>
      <c r="O23" s="35"/>
      <c r="P23" s="35"/>
      <c r="S23" s="35">
        <v>0.5</v>
      </c>
      <c r="T23" s="35">
        <v>3</v>
      </c>
      <c r="U23" s="37" t="e">
        <f>ROUND(S23*#REF!,2)</f>
        <v>#REF!</v>
      </c>
      <c r="V23" s="12" t="e">
        <f>ROUND(T23*#REF!,2)</f>
        <v>#REF!</v>
      </c>
    </row>
    <row r="24" spans="1:22" s="36" customFormat="1" ht="25.5">
      <c r="A24" s="47" t="s">
        <v>988</v>
      </c>
      <c r="B24" s="31"/>
      <c r="C24" s="32" t="s">
        <v>7</v>
      </c>
      <c r="D24" s="33" t="s">
        <v>1554</v>
      </c>
      <c r="E24" s="34">
        <v>1</v>
      </c>
      <c r="F24" s="35"/>
      <c r="G24" s="35"/>
      <c r="H24" s="35"/>
      <c r="I24" s="35"/>
      <c r="J24" s="35"/>
      <c r="K24" s="35"/>
      <c r="L24" s="35"/>
      <c r="M24" s="35"/>
      <c r="N24" s="35"/>
      <c r="O24" s="35"/>
      <c r="P24" s="35"/>
      <c r="S24" s="35">
        <v>0.5</v>
      </c>
      <c r="T24" s="35">
        <v>3</v>
      </c>
      <c r="U24" s="37" t="e">
        <f>ROUND(S24*#REF!,2)</f>
        <v>#REF!</v>
      </c>
      <c r="V24" s="12" t="e">
        <f>ROUND(T24*#REF!,2)</f>
        <v>#REF!</v>
      </c>
    </row>
    <row r="25" spans="1:22" s="36" customFormat="1" ht="25.5">
      <c r="A25" s="47" t="s">
        <v>989</v>
      </c>
      <c r="B25" s="31"/>
      <c r="C25" s="32" t="s">
        <v>9</v>
      </c>
      <c r="D25" s="33" t="s">
        <v>1524</v>
      </c>
      <c r="E25" s="34">
        <f>E24*2</f>
        <v>2</v>
      </c>
      <c r="F25" s="35"/>
      <c r="G25" s="35"/>
      <c r="H25" s="35"/>
      <c r="I25" s="35"/>
      <c r="J25" s="35"/>
      <c r="K25" s="35"/>
      <c r="L25" s="35"/>
      <c r="M25" s="35"/>
      <c r="N25" s="35"/>
      <c r="O25" s="35"/>
      <c r="P25" s="35"/>
      <c r="S25" s="35">
        <v>1</v>
      </c>
      <c r="T25" s="35">
        <v>3</v>
      </c>
      <c r="U25" s="37" t="e">
        <f>ROUND(S25*#REF!,2)</f>
        <v>#REF!</v>
      </c>
      <c r="V25" s="12" t="e">
        <f>ROUND(T25*#REF!,2)</f>
        <v>#REF!</v>
      </c>
    </row>
    <row r="26" spans="1:22" s="36" customFormat="1" ht="25.5">
      <c r="A26" s="47" t="s">
        <v>990</v>
      </c>
      <c r="B26" s="31"/>
      <c r="C26" s="32" t="s">
        <v>151</v>
      </c>
      <c r="D26" s="33" t="s">
        <v>1554</v>
      </c>
      <c r="E26" s="34">
        <v>2</v>
      </c>
      <c r="F26" s="35"/>
      <c r="G26" s="35"/>
      <c r="H26" s="35"/>
      <c r="I26" s="35"/>
      <c r="J26" s="35"/>
      <c r="K26" s="35"/>
      <c r="L26" s="35"/>
      <c r="M26" s="35"/>
      <c r="N26" s="35"/>
      <c r="O26" s="35"/>
      <c r="P26" s="35"/>
      <c r="S26" s="35">
        <v>0.5</v>
      </c>
      <c r="T26" s="35">
        <v>3</v>
      </c>
      <c r="U26" s="37" t="e">
        <f>ROUND(S26*#REF!,2)</f>
        <v>#REF!</v>
      </c>
      <c r="V26" s="12" t="e">
        <f>ROUND(T26*#REF!,2)</f>
        <v>#REF!</v>
      </c>
    </row>
    <row r="27" spans="1:22" s="36" customFormat="1" ht="25.5">
      <c r="A27" s="47" t="s">
        <v>991</v>
      </c>
      <c r="B27" s="31"/>
      <c r="C27" s="32" t="s">
        <v>153</v>
      </c>
      <c r="D27" s="33" t="s">
        <v>1524</v>
      </c>
      <c r="E27" s="34">
        <f>E26*2</f>
        <v>4</v>
      </c>
      <c r="F27" s="35"/>
      <c r="G27" s="35"/>
      <c r="H27" s="35"/>
      <c r="I27" s="35"/>
      <c r="J27" s="35"/>
      <c r="K27" s="35"/>
      <c r="L27" s="35"/>
      <c r="M27" s="35"/>
      <c r="N27" s="35"/>
      <c r="O27" s="35"/>
      <c r="P27" s="35"/>
      <c r="S27" s="35">
        <v>1</v>
      </c>
      <c r="T27" s="35">
        <v>3</v>
      </c>
      <c r="U27" s="37" t="e">
        <f>ROUND(S27*#REF!,2)</f>
        <v>#REF!</v>
      </c>
      <c r="V27" s="12" t="e">
        <f>ROUND(T27*#REF!,2)</f>
        <v>#REF!</v>
      </c>
    </row>
    <row r="28" spans="1:22" s="48" customFormat="1" ht="15.75">
      <c r="A28" s="43" t="s">
        <v>439</v>
      </c>
      <c r="B28" s="44"/>
      <c r="C28" s="77" t="s">
        <v>317</v>
      </c>
      <c r="D28" s="44"/>
      <c r="E28" s="46"/>
      <c r="F28" s="35"/>
      <c r="G28" s="35"/>
      <c r="H28" s="55"/>
      <c r="I28" s="55"/>
      <c r="J28" s="55"/>
      <c r="K28" s="55"/>
      <c r="L28" s="55"/>
      <c r="M28" s="55"/>
      <c r="N28" s="55"/>
      <c r="O28" s="55"/>
      <c r="P28" s="55"/>
      <c r="S28" s="44"/>
      <c r="T28" s="57"/>
      <c r="U28" s="37" t="e">
        <f>ROUND(S28*#REF!,2)</f>
        <v>#REF!</v>
      </c>
      <c r="V28" s="12" t="e">
        <f>ROUND(T28*#REF!,2)</f>
        <v>#REF!</v>
      </c>
    </row>
    <row r="29" spans="1:22" s="48" customFormat="1" ht="15.75">
      <c r="A29" s="47" t="s">
        <v>992</v>
      </c>
      <c r="B29" s="31"/>
      <c r="C29" s="32" t="s">
        <v>13</v>
      </c>
      <c r="D29" s="33" t="s">
        <v>1529</v>
      </c>
      <c r="E29" s="34">
        <v>1</v>
      </c>
      <c r="F29" s="35"/>
      <c r="G29" s="35"/>
      <c r="H29" s="35"/>
      <c r="I29" s="35"/>
      <c r="J29" s="35"/>
      <c r="K29" s="35"/>
      <c r="L29" s="35"/>
      <c r="M29" s="35"/>
      <c r="N29" s="35"/>
      <c r="O29" s="35"/>
      <c r="P29" s="35"/>
      <c r="S29" s="35">
        <v>2.2</v>
      </c>
      <c r="T29" s="35">
        <v>3</v>
      </c>
      <c r="U29" s="37" t="e">
        <f>ROUND(S29*#REF!,2)</f>
        <v>#REF!</v>
      </c>
      <c r="V29" s="12" t="e">
        <f>ROUND(T29*#REF!,2)</f>
        <v>#REF!</v>
      </c>
    </row>
    <row r="30" spans="1:22" s="48" customFormat="1" ht="15.75">
      <c r="A30" s="47" t="s">
        <v>993</v>
      </c>
      <c r="B30" s="31"/>
      <c r="C30" s="32" t="s">
        <v>15</v>
      </c>
      <c r="D30" s="33" t="s">
        <v>1529</v>
      </c>
      <c r="E30" s="34">
        <v>1</v>
      </c>
      <c r="F30" s="35"/>
      <c r="G30" s="35"/>
      <c r="H30" s="35"/>
      <c r="I30" s="35"/>
      <c r="J30" s="35"/>
      <c r="K30" s="35"/>
      <c r="L30" s="35"/>
      <c r="M30" s="35"/>
      <c r="N30" s="35"/>
      <c r="O30" s="35"/>
      <c r="P30" s="35"/>
      <c r="S30" s="35">
        <v>0.2</v>
      </c>
      <c r="T30" s="35">
        <v>3</v>
      </c>
      <c r="U30" s="37" t="e">
        <f>ROUND(S30*#REF!,2)</f>
        <v>#REF!</v>
      </c>
      <c r="V30" s="12" t="e">
        <f>ROUND(T30*#REF!,2)</f>
        <v>#REF!</v>
      </c>
    </row>
    <row r="31" spans="1:22" s="48" customFormat="1" ht="15.75">
      <c r="A31" s="47" t="s">
        <v>994</v>
      </c>
      <c r="B31" s="31"/>
      <c r="C31" s="32" t="s">
        <v>17</v>
      </c>
      <c r="D31" s="33" t="s">
        <v>1529</v>
      </c>
      <c r="E31" s="34">
        <v>1</v>
      </c>
      <c r="F31" s="35"/>
      <c r="G31" s="35"/>
      <c r="H31" s="35"/>
      <c r="I31" s="35"/>
      <c r="J31" s="35"/>
      <c r="K31" s="35"/>
      <c r="L31" s="35"/>
      <c r="M31" s="35"/>
      <c r="N31" s="35"/>
      <c r="O31" s="35"/>
      <c r="P31" s="35"/>
      <c r="S31" s="35">
        <v>0.3</v>
      </c>
      <c r="T31" s="35">
        <v>3</v>
      </c>
      <c r="U31" s="37" t="e">
        <f>ROUND(S31*#REF!,2)</f>
        <v>#REF!</v>
      </c>
      <c r="V31" s="12" t="e">
        <f>ROUND(T31*#REF!,2)</f>
        <v>#REF!</v>
      </c>
    </row>
    <row r="32" spans="1:22" s="48" customFormat="1" ht="38.25">
      <c r="A32" s="47" t="s">
        <v>995</v>
      </c>
      <c r="B32" s="31"/>
      <c r="C32" s="32" t="s">
        <v>440</v>
      </c>
      <c r="D32" s="33" t="s">
        <v>1529</v>
      </c>
      <c r="E32" s="34">
        <f>ROUND(E33*0.3,2)</f>
        <v>2.7</v>
      </c>
      <c r="F32" s="35"/>
      <c r="G32" s="35"/>
      <c r="H32" s="35"/>
      <c r="I32" s="35"/>
      <c r="J32" s="35"/>
      <c r="K32" s="35"/>
      <c r="L32" s="35"/>
      <c r="M32" s="35"/>
      <c r="N32" s="35"/>
      <c r="O32" s="35"/>
      <c r="P32" s="35"/>
      <c r="S32" s="35">
        <v>0.55</v>
      </c>
      <c r="T32" s="35">
        <v>3</v>
      </c>
      <c r="U32" s="37" t="e">
        <f>ROUND(S32*#REF!,2)</f>
        <v>#REF!</v>
      </c>
      <c r="V32" s="12" t="e">
        <f>ROUND(T32*#REF!,2)</f>
        <v>#REF!</v>
      </c>
    </row>
    <row r="33" spans="1:22" s="48" customFormat="1" ht="15.75">
      <c r="A33" s="47" t="s">
        <v>996</v>
      </c>
      <c r="B33" s="31"/>
      <c r="C33" s="32" t="s">
        <v>21</v>
      </c>
      <c r="D33" s="33" t="s">
        <v>22</v>
      </c>
      <c r="E33" s="34">
        <v>9</v>
      </c>
      <c r="F33" s="35"/>
      <c r="G33" s="35"/>
      <c r="H33" s="35"/>
      <c r="I33" s="35"/>
      <c r="J33" s="35"/>
      <c r="K33" s="35"/>
      <c r="L33" s="35"/>
      <c r="M33" s="35"/>
      <c r="N33" s="35"/>
      <c r="O33" s="35"/>
      <c r="P33" s="35"/>
      <c r="S33" s="35">
        <v>0.85</v>
      </c>
      <c r="T33" s="35">
        <v>3</v>
      </c>
      <c r="U33" s="37" t="e">
        <f>ROUND(S33*#REF!,2)</f>
        <v>#REF!</v>
      </c>
      <c r="V33" s="12" t="e">
        <f>ROUND(T33*#REF!,2)</f>
        <v>#REF!</v>
      </c>
    </row>
    <row r="34" spans="1:22" s="36" customFormat="1" ht="25.5">
      <c r="A34" s="47" t="s">
        <v>997</v>
      </c>
      <c r="B34" s="31"/>
      <c r="C34" s="32" t="s">
        <v>24</v>
      </c>
      <c r="D34" s="33" t="s">
        <v>22</v>
      </c>
      <c r="E34" s="34">
        <f>E33</f>
        <v>9</v>
      </c>
      <c r="F34" s="35"/>
      <c r="G34" s="35"/>
      <c r="H34" s="35"/>
      <c r="I34" s="35"/>
      <c r="J34" s="35"/>
      <c r="K34" s="35"/>
      <c r="L34" s="35"/>
      <c r="M34" s="35"/>
      <c r="N34" s="35"/>
      <c r="O34" s="35"/>
      <c r="P34" s="35"/>
      <c r="S34" s="35">
        <v>2.8</v>
      </c>
      <c r="T34" s="35">
        <v>3</v>
      </c>
      <c r="U34" s="37" t="e">
        <f>ROUND(S34*#REF!,2)</f>
        <v>#REF!</v>
      </c>
      <c r="V34" s="12" t="e">
        <f>ROUND(T34*#REF!,2)</f>
        <v>#REF!</v>
      </c>
    </row>
    <row r="35" spans="1:22" s="36" customFormat="1" ht="25.5">
      <c r="A35" s="47" t="s">
        <v>998</v>
      </c>
      <c r="B35" s="31"/>
      <c r="C35" s="32" t="s">
        <v>26</v>
      </c>
      <c r="D35" s="33" t="s">
        <v>22</v>
      </c>
      <c r="E35" s="34">
        <v>84</v>
      </c>
      <c r="F35" s="35"/>
      <c r="G35" s="35"/>
      <c r="H35" s="35"/>
      <c r="I35" s="35"/>
      <c r="J35" s="35"/>
      <c r="K35" s="35"/>
      <c r="L35" s="35"/>
      <c r="M35" s="35"/>
      <c r="N35" s="35"/>
      <c r="O35" s="35"/>
      <c r="P35" s="35"/>
      <c r="S35" s="35">
        <v>0.25</v>
      </c>
      <c r="T35" s="35">
        <v>3</v>
      </c>
      <c r="U35" s="37" t="e">
        <f>ROUND(S35*#REF!,2)</f>
        <v>#REF!</v>
      </c>
      <c r="V35" s="12" t="e">
        <f>ROUND(T35*#REF!,2)</f>
        <v>#REF!</v>
      </c>
    </row>
    <row r="36" spans="1:22" s="48" customFormat="1" ht="15.75">
      <c r="A36" s="47" t="s">
        <v>999</v>
      </c>
      <c r="B36" s="31"/>
      <c r="C36" s="32" t="s">
        <v>28</v>
      </c>
      <c r="D36" s="33" t="s">
        <v>22</v>
      </c>
      <c r="E36" s="34">
        <v>84</v>
      </c>
      <c r="F36" s="35"/>
      <c r="G36" s="35"/>
      <c r="H36" s="35"/>
      <c r="I36" s="35"/>
      <c r="J36" s="35"/>
      <c r="K36" s="35"/>
      <c r="L36" s="35"/>
      <c r="M36" s="35"/>
      <c r="N36" s="35"/>
      <c r="O36" s="35"/>
      <c r="P36" s="35"/>
      <c r="S36" s="35">
        <v>0.15</v>
      </c>
      <c r="T36" s="35">
        <v>3</v>
      </c>
      <c r="U36" s="37" t="e">
        <f>ROUND(S36*#REF!,2)</f>
        <v>#REF!</v>
      </c>
      <c r="V36" s="12" t="e">
        <f>ROUND(T36*#REF!,2)</f>
        <v>#REF!</v>
      </c>
    </row>
    <row r="37" spans="1:22" s="48" customFormat="1" ht="38.25">
      <c r="A37" s="47" t="s">
        <v>1000</v>
      </c>
      <c r="B37" s="31"/>
      <c r="C37" s="32" t="s">
        <v>1628</v>
      </c>
      <c r="D37" s="33" t="s">
        <v>1529</v>
      </c>
      <c r="E37" s="34">
        <v>3</v>
      </c>
      <c r="F37" s="35"/>
      <c r="G37" s="35"/>
      <c r="H37" s="35"/>
      <c r="I37" s="35"/>
      <c r="J37" s="35"/>
      <c r="K37" s="35"/>
      <c r="L37" s="35"/>
      <c r="M37" s="35"/>
      <c r="N37" s="35"/>
      <c r="O37" s="35"/>
      <c r="P37" s="35"/>
      <c r="S37" s="35">
        <v>0.3</v>
      </c>
      <c r="T37" s="35">
        <v>3</v>
      </c>
      <c r="U37" s="37" t="e">
        <f>ROUND(S37*#REF!,2)</f>
        <v>#REF!</v>
      </c>
      <c r="V37" s="12" t="e">
        <f>ROUND(T37*#REF!,2)</f>
        <v>#REF!</v>
      </c>
    </row>
    <row r="38" spans="1:22" s="36" customFormat="1" ht="25.5">
      <c r="A38" s="47" t="s">
        <v>1001</v>
      </c>
      <c r="B38" s="31"/>
      <c r="C38" s="32" t="s">
        <v>32</v>
      </c>
      <c r="D38" s="33" t="s">
        <v>1529</v>
      </c>
      <c r="E38" s="34">
        <f>E37</f>
        <v>3</v>
      </c>
      <c r="F38" s="35"/>
      <c r="G38" s="35"/>
      <c r="H38" s="35"/>
      <c r="I38" s="35"/>
      <c r="J38" s="35"/>
      <c r="K38" s="35"/>
      <c r="L38" s="35"/>
      <c r="M38" s="35"/>
      <c r="N38" s="35"/>
      <c r="O38" s="35"/>
      <c r="P38" s="35"/>
      <c r="S38" s="35">
        <v>0.55</v>
      </c>
      <c r="T38" s="35">
        <v>3</v>
      </c>
      <c r="U38" s="37" t="e">
        <f>ROUND(S38*#REF!,2)</f>
        <v>#REF!</v>
      </c>
      <c r="V38" s="12" t="e">
        <f>ROUND(T38*#REF!,2)</f>
        <v>#REF!</v>
      </c>
    </row>
    <row r="39" spans="1:22" ht="38.25">
      <c r="A39" s="47" t="s">
        <v>1002</v>
      </c>
      <c r="B39" s="58"/>
      <c r="C39" s="59" t="s">
        <v>441</v>
      </c>
      <c r="D39" s="60" t="s">
        <v>3</v>
      </c>
      <c r="E39" s="61">
        <v>3</v>
      </c>
      <c r="F39" s="35"/>
      <c r="G39" s="35"/>
      <c r="H39" s="35"/>
      <c r="I39" s="35"/>
      <c r="J39" s="35"/>
      <c r="K39" s="35"/>
      <c r="L39" s="35"/>
      <c r="M39" s="35"/>
      <c r="N39" s="35"/>
      <c r="O39" s="35"/>
      <c r="P39" s="35"/>
      <c r="S39" s="35">
        <v>5</v>
      </c>
      <c r="T39" s="35">
        <v>3</v>
      </c>
      <c r="U39" s="37" t="e">
        <f>ROUND(S39*#REF!,2)</f>
        <v>#REF!</v>
      </c>
      <c r="V39" s="12" t="e">
        <f>ROUND(T39*#REF!,2)</f>
        <v>#REF!</v>
      </c>
    </row>
    <row r="40" spans="1:22" s="112" customFormat="1" ht="12.75">
      <c r="A40" s="211"/>
      <c r="B40" s="212"/>
      <c r="C40" s="213" t="s">
        <v>505</v>
      </c>
      <c r="D40" s="214"/>
      <c r="E40" s="215"/>
      <c r="F40" s="70"/>
      <c r="G40" s="70"/>
      <c r="H40" s="70"/>
      <c r="I40" s="70"/>
      <c r="J40" s="70"/>
      <c r="K40" s="70"/>
      <c r="L40" s="216"/>
      <c r="M40" s="216"/>
      <c r="N40" s="216"/>
      <c r="O40" s="216"/>
      <c r="P40" s="216"/>
      <c r="S40" s="35"/>
      <c r="T40" s="35"/>
      <c r="U40" s="122"/>
      <c r="V40" s="122"/>
    </row>
    <row r="41" spans="1:22" s="112" customFormat="1" ht="12.75">
      <c r="A41" s="217"/>
      <c r="B41" s="218"/>
      <c r="C41" s="281" t="s">
        <v>1559</v>
      </c>
      <c r="D41" s="282"/>
      <c r="E41" s="282"/>
      <c r="F41" s="282"/>
      <c r="G41" s="282"/>
      <c r="H41" s="282"/>
      <c r="I41" s="282"/>
      <c r="J41" s="282"/>
      <c r="K41" s="283"/>
      <c r="L41" s="219"/>
      <c r="M41" s="219"/>
      <c r="N41" s="219"/>
      <c r="O41" s="219"/>
      <c r="P41" s="219"/>
      <c r="S41" s="3"/>
      <c r="T41" s="3"/>
      <c r="U41" s="122"/>
      <c r="V41" s="122"/>
    </row>
    <row r="42" spans="1:22" s="112" customFormat="1" ht="12.75">
      <c r="A42" s="217"/>
      <c r="B42" s="218"/>
      <c r="C42" s="281" t="s">
        <v>504</v>
      </c>
      <c r="D42" s="282"/>
      <c r="E42" s="282"/>
      <c r="F42" s="282"/>
      <c r="G42" s="282"/>
      <c r="H42" s="282"/>
      <c r="I42" s="282"/>
      <c r="J42" s="282"/>
      <c r="K42" s="283"/>
      <c r="L42" s="219"/>
      <c r="M42" s="219"/>
      <c r="N42" s="219"/>
      <c r="O42" s="219"/>
      <c r="P42" s="219"/>
      <c r="S42" s="3"/>
      <c r="T42" s="3"/>
      <c r="U42" s="122"/>
      <c r="V42" s="122"/>
    </row>
    <row r="43" spans="1:22" s="112" customFormat="1" ht="24" customHeight="1">
      <c r="A43" s="284"/>
      <c r="B43" s="284"/>
      <c r="C43" s="284"/>
      <c r="D43" s="184"/>
      <c r="E43" s="185"/>
      <c r="N43" s="112" t="s">
        <v>506</v>
      </c>
      <c r="O43" s="220"/>
      <c r="P43" s="220"/>
      <c r="S43" s="3"/>
      <c r="T43" s="3"/>
      <c r="U43" s="122"/>
      <c r="V43" s="122"/>
    </row>
    <row r="44" spans="1:22" s="112" customFormat="1" ht="12.75">
      <c r="A44" s="3"/>
      <c r="B44" s="2"/>
      <c r="C44" s="3"/>
      <c r="D44" s="3"/>
      <c r="E44" s="3"/>
      <c r="S44" s="3"/>
      <c r="T44" s="3"/>
      <c r="U44" s="122"/>
      <c r="V44" s="122"/>
    </row>
    <row r="45" spans="1:22" s="112" customFormat="1" ht="12.75">
      <c r="A45" s="3"/>
      <c r="B45" s="2"/>
      <c r="C45" s="3"/>
      <c r="D45" s="3"/>
      <c r="E45" s="3"/>
      <c r="S45" s="3"/>
      <c r="T45" s="3"/>
      <c r="U45" s="122"/>
      <c r="V45" s="122"/>
    </row>
    <row r="46" spans="1:22" s="112" customFormat="1" ht="12.75">
      <c r="A46" s="3" t="s">
        <v>507</v>
      </c>
      <c r="B46" s="2"/>
      <c r="C46" s="221"/>
      <c r="D46" s="3" t="s">
        <v>510</v>
      </c>
      <c r="E46" s="3"/>
      <c r="F46" s="220"/>
      <c r="G46" s="220"/>
      <c r="H46" s="220"/>
      <c r="I46" s="220"/>
      <c r="J46" s="220"/>
      <c r="K46" s="220"/>
      <c r="S46" s="3"/>
      <c r="T46" s="3"/>
      <c r="U46" s="122"/>
      <c r="V46" s="122"/>
    </row>
    <row r="47" spans="1:22" s="112" customFormat="1" ht="12.75">
      <c r="A47" s="3"/>
      <c r="B47" s="2"/>
      <c r="C47" s="222" t="s">
        <v>509</v>
      </c>
      <c r="D47" s="3"/>
      <c r="E47" s="3"/>
      <c r="F47" s="280" t="s">
        <v>509</v>
      </c>
      <c r="G47" s="280"/>
      <c r="H47" s="280"/>
      <c r="I47" s="280"/>
      <c r="J47" s="280"/>
      <c r="K47" s="280"/>
      <c r="S47" s="3"/>
      <c r="T47" s="3"/>
      <c r="U47" s="122"/>
      <c r="V47" s="122"/>
    </row>
    <row r="48" spans="1:22" s="112" customFormat="1" ht="12.75">
      <c r="A48" s="3"/>
      <c r="B48" s="2"/>
      <c r="C48" s="3"/>
      <c r="D48" s="3"/>
      <c r="E48" s="3"/>
      <c r="S48" s="3"/>
      <c r="T48" s="3"/>
      <c r="U48" s="122"/>
      <c r="V48" s="122"/>
    </row>
    <row r="49" spans="1:22" s="112" customFormat="1" ht="12.75">
      <c r="A49" s="3" t="s">
        <v>508</v>
      </c>
      <c r="B49" s="2"/>
      <c r="C49" s="221"/>
      <c r="D49" s="3"/>
      <c r="E49" s="3"/>
      <c r="S49" s="3"/>
      <c r="T49" s="3"/>
      <c r="U49" s="122"/>
      <c r="V49" s="122"/>
    </row>
    <row r="50" spans="1:22" s="112" customFormat="1" ht="12.75">
      <c r="A50" s="1"/>
      <c r="B50" s="2"/>
      <c r="C50" s="3"/>
      <c r="D50" s="3"/>
      <c r="E50" s="3"/>
      <c r="F50" s="3"/>
      <c r="G50" s="3"/>
      <c r="S50" s="3"/>
      <c r="T50" s="3"/>
      <c r="U50" s="122"/>
      <c r="V50" s="122"/>
    </row>
    <row r="51" spans="1:22" s="112" customFormat="1" ht="12.75">
      <c r="A51" s="1"/>
      <c r="B51" s="2"/>
      <c r="C51" s="3"/>
      <c r="D51" s="3"/>
      <c r="E51" s="3"/>
      <c r="F51" s="3"/>
      <c r="G51" s="3"/>
      <c r="S51" s="3"/>
      <c r="T51" s="3"/>
      <c r="U51" s="122"/>
      <c r="V51" s="122"/>
    </row>
    <row r="52" spans="1:22" s="112" customFormat="1" ht="12.75">
      <c r="A52" s="1"/>
      <c r="B52" s="2"/>
      <c r="C52" s="3"/>
      <c r="D52" s="3"/>
      <c r="E52" s="3"/>
      <c r="F52" s="3"/>
      <c r="G52" s="3"/>
      <c r="S52" s="3"/>
      <c r="T52" s="3"/>
      <c r="U52" s="122"/>
      <c r="V52" s="122"/>
    </row>
    <row r="53" spans="1:22" s="112" customFormat="1" ht="12.75">
      <c r="A53" s="1"/>
      <c r="B53" s="2"/>
      <c r="C53" s="3"/>
      <c r="D53" s="3"/>
      <c r="E53" s="3"/>
      <c r="F53" s="3"/>
      <c r="G53" s="3"/>
      <c r="S53" s="3"/>
      <c r="T53" s="3"/>
      <c r="U53" s="122"/>
      <c r="V53" s="122"/>
    </row>
    <row r="54" spans="1:22" s="112" customFormat="1" ht="12.75">
      <c r="A54" s="1"/>
      <c r="B54" s="2"/>
      <c r="C54" s="3"/>
      <c r="D54" s="3"/>
      <c r="E54" s="3"/>
      <c r="F54" s="3"/>
      <c r="G54" s="3"/>
      <c r="S54" s="3"/>
      <c r="T54" s="3"/>
      <c r="U54" s="122"/>
      <c r="V54" s="122"/>
    </row>
    <row r="55" spans="1:22" s="112" customFormat="1" ht="12.75">
      <c r="A55" s="1"/>
      <c r="B55" s="2"/>
      <c r="C55" s="3"/>
      <c r="D55" s="3"/>
      <c r="E55" s="3"/>
      <c r="F55" s="3"/>
      <c r="G55" s="3"/>
      <c r="S55" s="3"/>
      <c r="T55" s="3"/>
      <c r="U55" s="122"/>
      <c r="V55" s="122"/>
    </row>
    <row r="56" spans="1:22" s="112" customFormat="1" ht="12.75">
      <c r="A56" s="1"/>
      <c r="B56" s="2"/>
      <c r="C56" s="3"/>
      <c r="D56" s="3"/>
      <c r="E56" s="3"/>
      <c r="F56" s="3"/>
      <c r="G56" s="3"/>
      <c r="S56" s="3"/>
      <c r="T56" s="3"/>
      <c r="U56" s="122"/>
      <c r="V56" s="122"/>
    </row>
    <row r="57" spans="1:22" s="112" customFormat="1" ht="12.75">
      <c r="A57" s="1"/>
      <c r="B57" s="2"/>
      <c r="C57" s="3"/>
      <c r="D57" s="3"/>
      <c r="E57" s="3"/>
      <c r="F57" s="3"/>
      <c r="G57" s="3"/>
      <c r="S57" s="3"/>
      <c r="T57" s="3"/>
      <c r="U57" s="122"/>
      <c r="V57" s="122"/>
    </row>
    <row r="58" spans="1:22" s="112" customFormat="1" ht="12.75">
      <c r="A58" s="1"/>
      <c r="B58" s="2"/>
      <c r="C58" s="3"/>
      <c r="D58" s="3"/>
      <c r="E58" s="3"/>
      <c r="F58" s="3"/>
      <c r="G58" s="3"/>
      <c r="S58" s="3"/>
      <c r="T58" s="3"/>
      <c r="U58" s="122"/>
      <c r="V58" s="122"/>
    </row>
    <row r="59" spans="1:22" s="112" customFormat="1" ht="12.75">
      <c r="A59" s="1"/>
      <c r="B59" s="2"/>
      <c r="C59" s="3"/>
      <c r="D59" s="3"/>
      <c r="E59" s="3"/>
      <c r="F59" s="3"/>
      <c r="G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sheetData>
  <sheetProtection/>
  <mergeCells count="21">
    <mergeCell ref="A1:P1"/>
    <mergeCell ref="A3:P3"/>
    <mergeCell ref="A4:P4"/>
    <mergeCell ref="A5:G5"/>
    <mergeCell ref="A6:E6"/>
    <mergeCell ref="A7:P7"/>
    <mergeCell ref="U11:V11"/>
    <mergeCell ref="J9:P9"/>
    <mergeCell ref="A11:A12"/>
    <mergeCell ref="B11:B12"/>
    <mergeCell ref="C11:C12"/>
    <mergeCell ref="D11:D12"/>
    <mergeCell ref="E11:E12"/>
    <mergeCell ref="F11:K11"/>
    <mergeCell ref="L11:P11"/>
    <mergeCell ref="C42:K42"/>
    <mergeCell ref="A43:C43"/>
    <mergeCell ref="F47:K47"/>
    <mergeCell ref="A2:P2"/>
    <mergeCell ref="C41:K41"/>
    <mergeCell ref="S11:T11"/>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dimension ref="A1:V153"/>
  <sheetViews>
    <sheetView zoomScalePageLayoutView="0" workbookViewId="0" topLeftCell="A1">
      <selection activeCell="A2" sqref="A2:P2"/>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2" t="s">
        <v>1669</v>
      </c>
      <c r="B1" s="292"/>
      <c r="C1" s="292"/>
      <c r="D1" s="292"/>
      <c r="E1" s="292"/>
      <c r="F1" s="292"/>
      <c r="G1" s="292"/>
      <c r="H1" s="291"/>
      <c r="I1" s="291"/>
      <c r="J1" s="291"/>
      <c r="K1" s="291"/>
      <c r="L1" s="291"/>
      <c r="M1" s="291"/>
      <c r="N1" s="291"/>
      <c r="O1" s="291"/>
      <c r="P1" s="291"/>
      <c r="U1" s="6"/>
      <c r="V1" s="6"/>
    </row>
    <row r="2" spans="1:22" s="5" customFormat="1" ht="37.5" customHeight="1">
      <c r="A2" s="288" t="s">
        <v>613</v>
      </c>
      <c r="B2" s="289"/>
      <c r="C2" s="289"/>
      <c r="D2" s="289"/>
      <c r="E2" s="289"/>
      <c r="F2" s="289"/>
      <c r="G2" s="289"/>
      <c r="H2" s="289"/>
      <c r="I2" s="289"/>
      <c r="J2" s="289"/>
      <c r="K2" s="289"/>
      <c r="L2" s="289"/>
      <c r="M2" s="289"/>
      <c r="N2" s="289"/>
      <c r="O2" s="289"/>
      <c r="P2" s="289"/>
      <c r="S2" s="7"/>
      <c r="T2" s="8"/>
      <c r="U2" s="6"/>
      <c r="V2" s="6"/>
    </row>
    <row r="3" spans="1:22" s="9" customFormat="1" ht="15.75" customHeight="1">
      <c r="A3" s="290" t="s">
        <v>1498</v>
      </c>
      <c r="B3" s="290"/>
      <c r="C3" s="290"/>
      <c r="D3" s="290"/>
      <c r="E3" s="290"/>
      <c r="F3" s="290"/>
      <c r="G3" s="290"/>
      <c r="H3" s="291"/>
      <c r="I3" s="291"/>
      <c r="J3" s="291"/>
      <c r="K3" s="291"/>
      <c r="L3" s="291"/>
      <c r="M3" s="291"/>
      <c r="N3" s="291"/>
      <c r="O3" s="291"/>
      <c r="P3" s="291"/>
      <c r="U3" s="10"/>
      <c r="V3" s="10"/>
    </row>
    <row r="4" spans="1:22" s="9" customFormat="1" ht="17.25" customHeight="1">
      <c r="A4" s="290" t="s">
        <v>1499</v>
      </c>
      <c r="B4" s="290"/>
      <c r="C4" s="290"/>
      <c r="D4" s="290"/>
      <c r="E4" s="290"/>
      <c r="F4" s="290"/>
      <c r="G4" s="290"/>
      <c r="H4" s="291"/>
      <c r="I4" s="291"/>
      <c r="J4" s="291"/>
      <c r="K4" s="291"/>
      <c r="L4" s="291"/>
      <c r="M4" s="291"/>
      <c r="N4" s="291"/>
      <c r="O4" s="291"/>
      <c r="P4" s="291"/>
      <c r="U4" s="10"/>
      <c r="V4" s="10"/>
    </row>
    <row r="5" spans="1:22" s="11" customFormat="1" ht="15" customHeight="1">
      <c r="A5" s="285" t="s">
        <v>1500</v>
      </c>
      <c r="B5" s="285"/>
      <c r="C5" s="285"/>
      <c r="D5" s="285"/>
      <c r="E5" s="285"/>
      <c r="F5" s="285"/>
      <c r="G5" s="285"/>
      <c r="U5" s="12"/>
      <c r="V5" s="12"/>
    </row>
    <row r="6" spans="1:22" s="11" customFormat="1" ht="15" customHeight="1">
      <c r="A6" s="285" t="s">
        <v>1567</v>
      </c>
      <c r="B6" s="285"/>
      <c r="C6" s="285"/>
      <c r="D6" s="285"/>
      <c r="E6" s="285"/>
      <c r="U6" s="10"/>
      <c r="V6" s="10"/>
    </row>
    <row r="7" spans="1:22" s="11" customFormat="1" ht="16.5" customHeight="1">
      <c r="A7" s="285" t="s">
        <v>1610</v>
      </c>
      <c r="B7" s="285"/>
      <c r="C7" s="285"/>
      <c r="D7" s="285"/>
      <c r="E7" s="285"/>
      <c r="F7" s="285"/>
      <c r="G7" s="285"/>
      <c r="H7" s="300"/>
      <c r="I7" s="300"/>
      <c r="J7" s="300"/>
      <c r="K7" s="300"/>
      <c r="L7" s="300"/>
      <c r="M7" s="300"/>
      <c r="N7" s="300"/>
      <c r="O7" s="300"/>
      <c r="P7" s="300"/>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294" t="s">
        <v>1571</v>
      </c>
      <c r="K9" s="295"/>
      <c r="L9" s="295"/>
      <c r="M9" s="295"/>
      <c r="N9" s="295"/>
      <c r="O9" s="295"/>
      <c r="P9" s="295"/>
      <c r="S9" s="15"/>
      <c r="T9" s="15"/>
      <c r="U9" s="18"/>
      <c r="V9" s="18"/>
    </row>
    <row r="11" spans="1:22" ht="13.5" customHeight="1">
      <c r="A11" s="301" t="s">
        <v>1501</v>
      </c>
      <c r="B11" s="303" t="s">
        <v>1502</v>
      </c>
      <c r="C11" s="305" t="s">
        <v>1503</v>
      </c>
      <c r="D11" s="303" t="s">
        <v>1504</v>
      </c>
      <c r="E11" s="286" t="s">
        <v>1505</v>
      </c>
      <c r="F11" s="296" t="s">
        <v>1506</v>
      </c>
      <c r="G11" s="296"/>
      <c r="H11" s="296"/>
      <c r="I11" s="296"/>
      <c r="J11" s="296"/>
      <c r="K11" s="296"/>
      <c r="L11" s="297" t="s">
        <v>1507</v>
      </c>
      <c r="M11" s="297"/>
      <c r="N11" s="297"/>
      <c r="O11" s="297"/>
      <c r="P11" s="297"/>
      <c r="S11" s="298" t="s">
        <v>1508</v>
      </c>
      <c r="T11" s="298"/>
      <c r="U11" s="299" t="s">
        <v>1509</v>
      </c>
      <c r="V11" s="299"/>
    </row>
    <row r="12" spans="1:20" ht="92.25">
      <c r="A12" s="302"/>
      <c r="B12" s="304"/>
      <c r="C12" s="306"/>
      <c r="D12" s="304"/>
      <c r="E12" s="287"/>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s="76" customFormat="1" ht="15.75">
      <c r="A14" s="43" t="s">
        <v>442</v>
      </c>
      <c r="B14" s="44"/>
      <c r="C14" s="45" t="s">
        <v>303</v>
      </c>
      <c r="D14" s="44"/>
      <c r="E14" s="46"/>
      <c r="F14" s="44"/>
      <c r="G14" s="57"/>
      <c r="H14" s="55"/>
      <c r="I14" s="55"/>
      <c r="J14" s="55"/>
      <c r="K14" s="55"/>
      <c r="L14" s="55"/>
      <c r="M14" s="55"/>
      <c r="N14" s="55"/>
      <c r="O14" s="55"/>
      <c r="P14" s="55"/>
      <c r="S14" s="44"/>
      <c r="T14" s="57"/>
      <c r="U14" s="37"/>
      <c r="V14" s="12"/>
    </row>
    <row r="15" spans="1:22" s="36" customFormat="1" ht="76.5">
      <c r="A15" s="47" t="s">
        <v>782</v>
      </c>
      <c r="B15" s="31"/>
      <c r="C15" s="32" t="s">
        <v>443</v>
      </c>
      <c r="D15" s="33" t="s">
        <v>3</v>
      </c>
      <c r="E15" s="34">
        <v>1</v>
      </c>
      <c r="F15" s="35"/>
      <c r="G15" s="35"/>
      <c r="H15" s="35"/>
      <c r="I15" s="41"/>
      <c r="J15" s="41"/>
      <c r="K15" s="35"/>
      <c r="L15" s="35"/>
      <c r="M15" s="35"/>
      <c r="N15" s="35"/>
      <c r="O15" s="35"/>
      <c r="P15" s="35"/>
      <c r="S15" s="42">
        <v>5.2</v>
      </c>
      <c r="T15" s="41">
        <v>3</v>
      </c>
      <c r="U15" s="37" t="e">
        <f>ROUND(S15*#REF!,2)</f>
        <v>#REF!</v>
      </c>
      <c r="V15" s="12" t="e">
        <f>ROUND(T15*#REF!,2)</f>
        <v>#REF!</v>
      </c>
    </row>
    <row r="16" spans="1:22" ht="25.5">
      <c r="A16" s="47" t="s">
        <v>1003</v>
      </c>
      <c r="B16" s="31"/>
      <c r="C16" s="32" t="s">
        <v>335</v>
      </c>
      <c r="D16" s="33" t="s">
        <v>1524</v>
      </c>
      <c r="E16" s="34">
        <v>7.5</v>
      </c>
      <c r="F16" s="35"/>
      <c r="G16" s="35"/>
      <c r="H16" s="35"/>
      <c r="I16" s="35"/>
      <c r="J16" s="35"/>
      <c r="K16" s="35"/>
      <c r="L16" s="35"/>
      <c r="M16" s="35"/>
      <c r="N16" s="35"/>
      <c r="O16" s="35"/>
      <c r="P16" s="35"/>
      <c r="S16" s="35">
        <v>1.2</v>
      </c>
      <c r="T16" s="35">
        <v>3</v>
      </c>
      <c r="U16" s="37" t="e">
        <f>ROUND(S16*#REF!,2)</f>
        <v>#REF!</v>
      </c>
      <c r="V16" s="12" t="e">
        <f>ROUND(T16*#REF!,2)</f>
        <v>#REF!</v>
      </c>
    </row>
    <row r="17" spans="1:22" ht="38.25">
      <c r="A17" s="47" t="s">
        <v>1004</v>
      </c>
      <c r="B17" s="31"/>
      <c r="C17" s="32" t="s">
        <v>1528</v>
      </c>
      <c r="D17" s="33" t="s">
        <v>1529</v>
      </c>
      <c r="E17" s="34">
        <v>2.5</v>
      </c>
      <c r="F17" s="35"/>
      <c r="G17" s="35"/>
      <c r="H17" s="35"/>
      <c r="I17" s="35"/>
      <c r="J17" s="35"/>
      <c r="K17" s="35"/>
      <c r="L17" s="35"/>
      <c r="M17" s="35"/>
      <c r="N17" s="35"/>
      <c r="O17" s="35"/>
      <c r="P17" s="35"/>
      <c r="S17" s="35">
        <v>0.5</v>
      </c>
      <c r="T17" s="35">
        <v>3</v>
      </c>
      <c r="U17" s="37" t="e">
        <f>ROUND(S17*#REF!,2)</f>
        <v>#REF!</v>
      </c>
      <c r="V17" s="12" t="e">
        <f>ROUND(T17*#REF!,2)</f>
        <v>#REF!</v>
      </c>
    </row>
    <row r="18" spans="1:22" s="36" customFormat="1" ht="57.75" customHeight="1">
      <c r="A18" s="47" t="s">
        <v>1005</v>
      </c>
      <c r="B18" s="58"/>
      <c r="C18" s="59" t="s">
        <v>1629</v>
      </c>
      <c r="D18" s="60" t="s">
        <v>1532</v>
      </c>
      <c r="E18" s="61">
        <v>1</v>
      </c>
      <c r="F18" s="35"/>
      <c r="G18" s="35"/>
      <c r="H18" s="35"/>
      <c r="I18" s="35"/>
      <c r="J18" s="35"/>
      <c r="K18" s="35"/>
      <c r="L18" s="35"/>
      <c r="M18" s="35"/>
      <c r="N18" s="35"/>
      <c r="O18" s="35"/>
      <c r="P18" s="35"/>
      <c r="S18" s="35">
        <v>5</v>
      </c>
      <c r="T18" s="35">
        <v>3</v>
      </c>
      <c r="U18" s="37" t="e">
        <f>ROUND(S18*#REF!,2)</f>
        <v>#REF!</v>
      </c>
      <c r="V18" s="12" t="e">
        <f>ROUND(T18*#REF!,2)</f>
        <v>#REF!</v>
      </c>
    </row>
    <row r="19" spans="1:22" ht="38.25">
      <c r="A19" s="47" t="s">
        <v>1006</v>
      </c>
      <c r="B19" s="31"/>
      <c r="C19" s="32" t="s">
        <v>444</v>
      </c>
      <c r="D19" s="33" t="s">
        <v>1532</v>
      </c>
      <c r="E19" s="34">
        <v>1</v>
      </c>
      <c r="F19" s="35"/>
      <c r="G19" s="35"/>
      <c r="H19" s="41"/>
      <c r="I19" s="41"/>
      <c r="J19" s="41"/>
      <c r="K19" s="35"/>
      <c r="L19" s="35"/>
      <c r="M19" s="35"/>
      <c r="N19" s="35"/>
      <c r="O19" s="35"/>
      <c r="P19" s="35"/>
      <c r="S19" s="42">
        <v>1.8</v>
      </c>
      <c r="T19" s="35">
        <v>3</v>
      </c>
      <c r="U19" s="37" t="e">
        <f>ROUND(S19*#REF!,2)</f>
        <v>#REF!</v>
      </c>
      <c r="V19" s="12" t="e">
        <f>ROUND(T19*#REF!,2)</f>
        <v>#REF!</v>
      </c>
    </row>
    <row r="20" spans="1:22" s="36" customFormat="1" ht="25.5">
      <c r="A20" s="47" t="s">
        <v>1007</v>
      </c>
      <c r="B20" s="31"/>
      <c r="C20" s="32" t="s">
        <v>310</v>
      </c>
      <c r="D20" s="33" t="s">
        <v>1532</v>
      </c>
      <c r="E20" s="34">
        <v>1</v>
      </c>
      <c r="F20" s="35"/>
      <c r="G20" s="35"/>
      <c r="H20" s="35"/>
      <c r="I20" s="35"/>
      <c r="J20" s="35"/>
      <c r="K20" s="35"/>
      <c r="L20" s="35"/>
      <c r="M20" s="35"/>
      <c r="N20" s="35"/>
      <c r="O20" s="35"/>
      <c r="P20" s="35"/>
      <c r="S20" s="35">
        <v>0.5</v>
      </c>
      <c r="T20" s="35">
        <v>3</v>
      </c>
      <c r="U20" s="37" t="e">
        <f>ROUND(S20*#REF!,2)</f>
        <v>#REF!</v>
      </c>
      <c r="V20" s="12" t="e">
        <f>ROUND(T20*#REF!,2)</f>
        <v>#REF!</v>
      </c>
    </row>
    <row r="21" spans="1:22" s="36" customFormat="1" ht="38.25">
      <c r="A21" s="47" t="s">
        <v>1008</v>
      </c>
      <c r="B21" s="31"/>
      <c r="C21" s="32" t="s">
        <v>313</v>
      </c>
      <c r="D21" s="33" t="s">
        <v>1524</v>
      </c>
      <c r="E21" s="34">
        <v>8</v>
      </c>
      <c r="F21" s="35"/>
      <c r="G21" s="35"/>
      <c r="H21" s="35"/>
      <c r="I21" s="35"/>
      <c r="J21" s="35"/>
      <c r="K21" s="35"/>
      <c r="L21" s="35"/>
      <c r="M21" s="35"/>
      <c r="N21" s="35"/>
      <c r="O21" s="35"/>
      <c r="P21" s="35"/>
      <c r="S21" s="35">
        <v>0.15</v>
      </c>
      <c r="T21" s="35">
        <v>3</v>
      </c>
      <c r="U21" s="37" t="e">
        <f>ROUND(S21*#REF!,2)</f>
        <v>#REF!</v>
      </c>
      <c r="V21" s="12" t="e">
        <f>ROUND(T21*#REF!,2)</f>
        <v>#REF!</v>
      </c>
    </row>
    <row r="22" spans="1:22" s="36" customFormat="1" ht="15.75">
      <c r="A22" s="47" t="s">
        <v>1009</v>
      </c>
      <c r="B22" s="31"/>
      <c r="C22" s="32" t="s">
        <v>2</v>
      </c>
      <c r="D22" s="33" t="s">
        <v>314</v>
      </c>
      <c r="E22" s="34">
        <v>1</v>
      </c>
      <c r="F22" s="35"/>
      <c r="G22" s="35"/>
      <c r="H22" s="35"/>
      <c r="I22" s="35"/>
      <c r="J22" s="35"/>
      <c r="K22" s="35"/>
      <c r="L22" s="35"/>
      <c r="M22" s="35"/>
      <c r="N22" s="35"/>
      <c r="O22" s="35"/>
      <c r="P22" s="35"/>
      <c r="S22" s="35">
        <v>0</v>
      </c>
      <c r="T22" s="35">
        <v>3</v>
      </c>
      <c r="U22" s="37" t="e">
        <f>ROUND(S22*#REF!,2)</f>
        <v>#REF!</v>
      </c>
      <c r="V22" s="12" t="e">
        <f>ROUND(T22*#REF!,2)</f>
        <v>#REF!</v>
      </c>
    </row>
    <row r="23" spans="1:22" s="36" customFormat="1" ht="15.75">
      <c r="A23" s="43" t="s">
        <v>445</v>
      </c>
      <c r="B23" s="44"/>
      <c r="C23" s="77" t="s">
        <v>317</v>
      </c>
      <c r="D23" s="44"/>
      <c r="E23" s="46"/>
      <c r="F23" s="35"/>
      <c r="G23" s="35"/>
      <c r="H23" s="55"/>
      <c r="I23" s="55"/>
      <c r="J23" s="55"/>
      <c r="K23" s="55"/>
      <c r="L23" s="55"/>
      <c r="M23" s="55"/>
      <c r="N23" s="55"/>
      <c r="O23" s="55"/>
      <c r="P23" s="55"/>
      <c r="S23" s="44"/>
      <c r="T23" s="57"/>
      <c r="U23" s="37" t="e">
        <f>ROUND(S23*#REF!,2)</f>
        <v>#REF!</v>
      </c>
      <c r="V23" s="12" t="e">
        <f>ROUND(T23*#REF!,2)</f>
        <v>#REF!</v>
      </c>
    </row>
    <row r="24" spans="1:22" s="36" customFormat="1" ht="25.5">
      <c r="A24" s="47" t="s">
        <v>1010</v>
      </c>
      <c r="B24" s="31"/>
      <c r="C24" s="32" t="s">
        <v>26</v>
      </c>
      <c r="D24" s="33" t="s">
        <v>22</v>
      </c>
      <c r="E24" s="34">
        <v>26</v>
      </c>
      <c r="F24" s="35"/>
      <c r="G24" s="35"/>
      <c r="H24" s="35"/>
      <c r="I24" s="35"/>
      <c r="J24" s="35"/>
      <c r="K24" s="35"/>
      <c r="L24" s="35"/>
      <c r="M24" s="35"/>
      <c r="N24" s="35"/>
      <c r="O24" s="35"/>
      <c r="P24" s="35"/>
      <c r="S24" s="35">
        <v>0.25</v>
      </c>
      <c r="T24" s="35">
        <v>3</v>
      </c>
      <c r="U24" s="37" t="e">
        <f>ROUND(S24*#REF!,2)</f>
        <v>#REF!</v>
      </c>
      <c r="V24" s="12" t="e">
        <f>ROUND(T24*#REF!,2)</f>
        <v>#REF!</v>
      </c>
    </row>
    <row r="25" spans="1:22" ht="15.75">
      <c r="A25" s="47" t="s">
        <v>1011</v>
      </c>
      <c r="B25" s="31"/>
      <c r="C25" s="32" t="s">
        <v>28</v>
      </c>
      <c r="D25" s="33" t="s">
        <v>22</v>
      </c>
      <c r="E25" s="34">
        <v>26</v>
      </c>
      <c r="F25" s="35"/>
      <c r="G25" s="35"/>
      <c r="H25" s="35"/>
      <c r="I25" s="35"/>
      <c r="J25" s="35"/>
      <c r="K25" s="35"/>
      <c r="L25" s="35"/>
      <c r="M25" s="35"/>
      <c r="N25" s="35"/>
      <c r="O25" s="35"/>
      <c r="P25" s="35"/>
      <c r="S25" s="35">
        <v>0.15</v>
      </c>
      <c r="T25" s="35">
        <v>3</v>
      </c>
      <c r="U25" s="37" t="e">
        <f>ROUND(S25*#REF!,2)</f>
        <v>#REF!</v>
      </c>
      <c r="V25" s="12" t="e">
        <f>ROUND(T25*#REF!,2)</f>
        <v>#REF!</v>
      </c>
    </row>
    <row r="26" spans="1:22" s="112" customFormat="1" ht="12.75">
      <c r="A26" s="211"/>
      <c r="B26" s="212"/>
      <c r="C26" s="213" t="s">
        <v>505</v>
      </c>
      <c r="D26" s="214"/>
      <c r="E26" s="215"/>
      <c r="F26" s="70"/>
      <c r="G26" s="70"/>
      <c r="H26" s="70"/>
      <c r="I26" s="70"/>
      <c r="J26" s="70"/>
      <c r="K26" s="70"/>
      <c r="L26" s="216"/>
      <c r="M26" s="216"/>
      <c r="N26" s="216"/>
      <c r="O26" s="216"/>
      <c r="P26" s="216"/>
      <c r="S26" s="35"/>
      <c r="T26" s="35"/>
      <c r="U26" s="122"/>
      <c r="V26" s="122"/>
    </row>
    <row r="27" spans="1:22" s="112" customFormat="1" ht="12.75">
      <c r="A27" s="217"/>
      <c r="B27" s="218"/>
      <c r="C27" s="281" t="s">
        <v>1559</v>
      </c>
      <c r="D27" s="282"/>
      <c r="E27" s="282"/>
      <c r="F27" s="282"/>
      <c r="G27" s="282"/>
      <c r="H27" s="282"/>
      <c r="I27" s="282"/>
      <c r="J27" s="282"/>
      <c r="K27" s="283"/>
      <c r="L27" s="219"/>
      <c r="M27" s="219"/>
      <c r="N27" s="219"/>
      <c r="O27" s="219"/>
      <c r="P27" s="219"/>
      <c r="S27" s="3"/>
      <c r="T27" s="3"/>
      <c r="U27" s="122"/>
      <c r="V27" s="122"/>
    </row>
    <row r="28" spans="1:22" s="112" customFormat="1" ht="12.75">
      <c r="A28" s="217"/>
      <c r="B28" s="218"/>
      <c r="C28" s="281" t="s">
        <v>504</v>
      </c>
      <c r="D28" s="282"/>
      <c r="E28" s="282"/>
      <c r="F28" s="282"/>
      <c r="G28" s="282"/>
      <c r="H28" s="282"/>
      <c r="I28" s="282"/>
      <c r="J28" s="282"/>
      <c r="K28" s="283"/>
      <c r="L28" s="219"/>
      <c r="M28" s="219"/>
      <c r="N28" s="219"/>
      <c r="O28" s="219"/>
      <c r="P28" s="219"/>
      <c r="S28" s="3"/>
      <c r="T28" s="3"/>
      <c r="U28" s="122"/>
      <c r="V28" s="122"/>
    </row>
    <row r="29" spans="1:22" s="112" customFormat="1" ht="24" customHeight="1">
      <c r="A29" s="284"/>
      <c r="B29" s="284"/>
      <c r="C29" s="284"/>
      <c r="D29" s="184"/>
      <c r="E29" s="185"/>
      <c r="N29" s="112" t="s">
        <v>506</v>
      </c>
      <c r="O29" s="220"/>
      <c r="P29" s="220"/>
      <c r="S29" s="3"/>
      <c r="T29" s="3"/>
      <c r="U29" s="122"/>
      <c r="V29" s="122"/>
    </row>
    <row r="30" spans="1:22" s="112" customFormat="1" ht="12.75">
      <c r="A30" s="3"/>
      <c r="B30" s="2"/>
      <c r="C30" s="3"/>
      <c r="D30" s="3"/>
      <c r="E30" s="3"/>
      <c r="S30" s="3"/>
      <c r="T30" s="3"/>
      <c r="U30" s="122"/>
      <c r="V30" s="122"/>
    </row>
    <row r="31" spans="1:22" s="112" customFormat="1" ht="12.75">
      <c r="A31" s="3"/>
      <c r="B31" s="2"/>
      <c r="C31" s="3"/>
      <c r="D31" s="3"/>
      <c r="E31" s="3"/>
      <c r="S31" s="3"/>
      <c r="T31" s="3"/>
      <c r="U31" s="122"/>
      <c r="V31" s="122"/>
    </row>
    <row r="32" spans="1:22" s="112" customFormat="1" ht="12.75">
      <c r="A32" s="3" t="s">
        <v>507</v>
      </c>
      <c r="B32" s="2"/>
      <c r="C32" s="221"/>
      <c r="D32" s="3" t="s">
        <v>510</v>
      </c>
      <c r="E32" s="3"/>
      <c r="F32" s="220"/>
      <c r="G32" s="220"/>
      <c r="H32" s="220"/>
      <c r="I32" s="220"/>
      <c r="J32" s="220"/>
      <c r="K32" s="220"/>
      <c r="S32" s="3"/>
      <c r="T32" s="3"/>
      <c r="U32" s="122"/>
      <c r="V32" s="122"/>
    </row>
    <row r="33" spans="1:22" s="112" customFormat="1" ht="12.75">
      <c r="A33" s="3"/>
      <c r="B33" s="2"/>
      <c r="C33" s="222" t="s">
        <v>509</v>
      </c>
      <c r="D33" s="3"/>
      <c r="E33" s="3"/>
      <c r="F33" s="280" t="s">
        <v>509</v>
      </c>
      <c r="G33" s="280"/>
      <c r="H33" s="280"/>
      <c r="I33" s="280"/>
      <c r="J33" s="280"/>
      <c r="K33" s="280"/>
      <c r="S33" s="3"/>
      <c r="T33" s="3"/>
      <c r="U33" s="122"/>
      <c r="V33" s="122"/>
    </row>
    <row r="34" spans="1:22" s="112" customFormat="1" ht="12.75">
      <c r="A34" s="3"/>
      <c r="B34" s="2"/>
      <c r="C34" s="3"/>
      <c r="D34" s="3"/>
      <c r="E34" s="3"/>
      <c r="S34" s="3"/>
      <c r="T34" s="3"/>
      <c r="U34" s="122"/>
      <c r="V34" s="122"/>
    </row>
    <row r="35" spans="1:22" s="112" customFormat="1" ht="12.75">
      <c r="A35" s="3" t="s">
        <v>508</v>
      </c>
      <c r="B35" s="2"/>
      <c r="C35" s="221"/>
      <c r="D35" s="3"/>
      <c r="E35" s="3"/>
      <c r="S35" s="3"/>
      <c r="T35" s="3"/>
      <c r="U35" s="122"/>
      <c r="V35" s="122"/>
    </row>
    <row r="36" spans="1:22" s="112" customFormat="1" ht="12.75">
      <c r="A36" s="1"/>
      <c r="B36" s="2"/>
      <c r="C36" s="3"/>
      <c r="D36" s="3"/>
      <c r="E36" s="3"/>
      <c r="F36" s="3"/>
      <c r="G36" s="3"/>
      <c r="S36" s="3"/>
      <c r="T36" s="3"/>
      <c r="U36" s="122"/>
      <c r="V36" s="122"/>
    </row>
    <row r="37" spans="1:22" s="112" customFormat="1" ht="12.75">
      <c r="A37" s="1"/>
      <c r="B37" s="2"/>
      <c r="C37" s="3"/>
      <c r="D37" s="3"/>
      <c r="E37" s="3"/>
      <c r="F37" s="3"/>
      <c r="G37" s="3"/>
      <c r="S37" s="3"/>
      <c r="T37" s="3"/>
      <c r="U37" s="122"/>
      <c r="V37" s="122"/>
    </row>
    <row r="38" spans="1:22" s="112" customFormat="1" ht="12.75">
      <c r="A38" s="1"/>
      <c r="B38" s="2"/>
      <c r="C38" s="3"/>
      <c r="D38" s="3"/>
      <c r="E38" s="3"/>
      <c r="F38" s="3"/>
      <c r="G38" s="3"/>
      <c r="S38" s="3"/>
      <c r="T38" s="3"/>
      <c r="U38" s="122"/>
      <c r="V38" s="122"/>
    </row>
    <row r="39" spans="1:22" s="112" customFormat="1" ht="12.75">
      <c r="A39" s="1"/>
      <c r="B39" s="2"/>
      <c r="C39" s="3"/>
      <c r="D39" s="3"/>
      <c r="E39" s="3"/>
      <c r="F39" s="3"/>
      <c r="G39" s="3"/>
      <c r="S39" s="3"/>
      <c r="T39" s="3"/>
      <c r="U39" s="122"/>
      <c r="V39" s="122"/>
    </row>
    <row r="40" spans="1:22" s="112" customFormat="1" ht="12.75">
      <c r="A40" s="1"/>
      <c r="B40" s="2"/>
      <c r="C40" s="3"/>
      <c r="D40" s="3"/>
      <c r="E40" s="3"/>
      <c r="F40" s="3"/>
      <c r="G40" s="3"/>
      <c r="S40" s="3"/>
      <c r="T40" s="3"/>
      <c r="U40" s="122"/>
      <c r="V40" s="122"/>
    </row>
    <row r="41" spans="1:22" s="112" customFormat="1" ht="12.75">
      <c r="A41" s="1"/>
      <c r="B41" s="2"/>
      <c r="C41" s="3"/>
      <c r="D41" s="3"/>
      <c r="E41" s="3"/>
      <c r="F41" s="3"/>
      <c r="G41" s="3"/>
      <c r="S41" s="3"/>
      <c r="T41" s="3"/>
      <c r="U41" s="122"/>
      <c r="V41" s="122"/>
    </row>
    <row r="42" spans="1:22" s="112" customFormat="1" ht="12.75">
      <c r="A42" s="1"/>
      <c r="B42" s="2"/>
      <c r="C42" s="3"/>
      <c r="D42" s="3"/>
      <c r="E42" s="3"/>
      <c r="F42" s="3"/>
      <c r="G42" s="3"/>
      <c r="S42" s="3"/>
      <c r="T42" s="3"/>
      <c r="U42" s="122"/>
      <c r="V42" s="122"/>
    </row>
    <row r="43" spans="1:22" s="112" customFormat="1" ht="12.75">
      <c r="A43" s="1"/>
      <c r="B43" s="2"/>
      <c r="C43" s="3"/>
      <c r="D43" s="3"/>
      <c r="E43" s="3"/>
      <c r="F43" s="3"/>
      <c r="G43" s="3"/>
      <c r="S43" s="3"/>
      <c r="T43" s="3"/>
      <c r="U43" s="122"/>
      <c r="V43" s="122"/>
    </row>
    <row r="44" spans="1:22" s="112" customFormat="1" ht="12.75">
      <c r="A44" s="1"/>
      <c r="B44" s="2"/>
      <c r="C44" s="3"/>
      <c r="D44" s="3"/>
      <c r="E44" s="3"/>
      <c r="F44" s="3"/>
      <c r="G44" s="3"/>
      <c r="S44" s="3"/>
      <c r="T44" s="3"/>
      <c r="U44" s="122"/>
      <c r="V44" s="122"/>
    </row>
    <row r="45" spans="1:22" s="112" customFormat="1" ht="12.75">
      <c r="A45" s="1"/>
      <c r="B45" s="2"/>
      <c r="C45" s="3"/>
      <c r="D45" s="3"/>
      <c r="E45" s="3"/>
      <c r="F45" s="3"/>
      <c r="G45" s="3"/>
      <c r="S45" s="3"/>
      <c r="T45" s="3"/>
      <c r="U45" s="122"/>
      <c r="V45" s="122"/>
    </row>
    <row r="46" spans="1:22" s="112" customFormat="1" ht="12.75">
      <c r="A46" s="1"/>
      <c r="B46" s="2"/>
      <c r="C46" s="3"/>
      <c r="D46" s="3"/>
      <c r="E46" s="3"/>
      <c r="F46" s="3"/>
      <c r="G46" s="3"/>
      <c r="S46" s="3"/>
      <c r="T46" s="3"/>
      <c r="U46" s="122"/>
      <c r="V46" s="122"/>
    </row>
    <row r="47" spans="1:22" s="112" customFormat="1" ht="12.75">
      <c r="A47" s="1"/>
      <c r="B47" s="2"/>
      <c r="C47" s="3"/>
      <c r="D47" s="3"/>
      <c r="E47" s="3"/>
      <c r="F47" s="3"/>
      <c r="G47" s="3"/>
      <c r="S47" s="3"/>
      <c r="T47" s="3"/>
      <c r="U47" s="122"/>
      <c r="V47" s="122"/>
    </row>
    <row r="48" spans="1:22" s="112" customFormat="1" ht="12.75">
      <c r="A48" s="1"/>
      <c r="B48" s="2"/>
      <c r="C48" s="3"/>
      <c r="D48" s="3"/>
      <c r="E48" s="3"/>
      <c r="F48" s="3"/>
      <c r="G48" s="3"/>
      <c r="S48" s="3"/>
      <c r="T48" s="3"/>
      <c r="U48" s="122"/>
      <c r="V48" s="122"/>
    </row>
    <row r="49" spans="1:22" s="112" customFormat="1" ht="12.75">
      <c r="A49" s="1"/>
      <c r="B49" s="2"/>
      <c r="C49" s="3"/>
      <c r="D49" s="3"/>
      <c r="E49" s="3"/>
      <c r="F49" s="3"/>
      <c r="G49" s="3"/>
      <c r="S49" s="3"/>
      <c r="T49" s="3"/>
      <c r="U49" s="122"/>
      <c r="V49" s="122"/>
    </row>
    <row r="50" spans="1:22" s="112" customFormat="1" ht="12.75">
      <c r="A50" s="1"/>
      <c r="B50" s="2"/>
      <c r="C50" s="3"/>
      <c r="D50" s="3"/>
      <c r="E50" s="3"/>
      <c r="F50" s="3"/>
      <c r="G50" s="3"/>
      <c r="S50" s="3"/>
      <c r="T50" s="3"/>
      <c r="U50" s="122"/>
      <c r="V50" s="122"/>
    </row>
    <row r="51" spans="1:22" s="112" customFormat="1" ht="12.75">
      <c r="A51" s="1"/>
      <c r="B51" s="2"/>
      <c r="C51" s="3"/>
      <c r="D51" s="3"/>
      <c r="E51" s="3"/>
      <c r="F51" s="3"/>
      <c r="G51" s="3"/>
      <c r="S51" s="3"/>
      <c r="T51" s="3"/>
      <c r="U51" s="122"/>
      <c r="V51" s="122"/>
    </row>
    <row r="52" spans="1:22" s="112" customFormat="1" ht="12.75">
      <c r="A52" s="1"/>
      <c r="B52" s="2"/>
      <c r="C52" s="3"/>
      <c r="D52" s="3"/>
      <c r="E52" s="3"/>
      <c r="F52" s="3"/>
      <c r="G52" s="3"/>
      <c r="S52" s="3"/>
      <c r="T52" s="3"/>
      <c r="U52" s="122"/>
      <c r="V52" s="122"/>
    </row>
    <row r="53" spans="1:22" s="112" customFormat="1" ht="12.75">
      <c r="A53" s="1"/>
      <c r="B53" s="2"/>
      <c r="C53" s="3"/>
      <c r="D53" s="3"/>
      <c r="E53" s="3"/>
      <c r="F53" s="3"/>
      <c r="G53" s="3"/>
      <c r="S53" s="3"/>
      <c r="T53" s="3"/>
      <c r="U53" s="122"/>
      <c r="V53" s="122"/>
    </row>
    <row r="54" spans="1:22" s="112" customFormat="1" ht="12.75">
      <c r="A54" s="1"/>
      <c r="B54" s="2"/>
      <c r="C54" s="3"/>
      <c r="D54" s="3"/>
      <c r="E54" s="3"/>
      <c r="F54" s="3"/>
      <c r="G54" s="3"/>
      <c r="S54" s="3"/>
      <c r="T54" s="3"/>
      <c r="U54" s="122"/>
      <c r="V54" s="122"/>
    </row>
    <row r="55" spans="1:22" s="112" customFormat="1" ht="12.75">
      <c r="A55" s="1"/>
      <c r="B55" s="2"/>
      <c r="C55" s="3"/>
      <c r="D55" s="3"/>
      <c r="E55" s="3"/>
      <c r="F55" s="3"/>
      <c r="G55" s="3"/>
      <c r="S55" s="3"/>
      <c r="T55" s="3"/>
      <c r="U55" s="122"/>
      <c r="V55" s="122"/>
    </row>
    <row r="56" spans="1:22" s="112" customFormat="1" ht="12.75">
      <c r="A56" s="1"/>
      <c r="B56" s="2"/>
      <c r="C56" s="3"/>
      <c r="D56" s="3"/>
      <c r="E56" s="3"/>
      <c r="F56" s="3"/>
      <c r="G56" s="3"/>
      <c r="S56" s="3"/>
      <c r="T56" s="3"/>
      <c r="U56" s="122"/>
      <c r="V56" s="122"/>
    </row>
    <row r="57" spans="1:22" s="112" customFormat="1" ht="12.75">
      <c r="A57" s="1"/>
      <c r="B57" s="2"/>
      <c r="C57" s="3"/>
      <c r="D57" s="3"/>
      <c r="E57" s="3"/>
      <c r="F57" s="3"/>
      <c r="G57" s="3"/>
      <c r="S57" s="3"/>
      <c r="T57" s="3"/>
      <c r="U57" s="122"/>
      <c r="V57" s="122"/>
    </row>
    <row r="58" spans="1:22" s="112" customFormat="1" ht="12.75">
      <c r="A58" s="1"/>
      <c r="B58" s="2"/>
      <c r="C58" s="3"/>
      <c r="D58" s="3"/>
      <c r="E58" s="3"/>
      <c r="F58" s="3"/>
      <c r="G58" s="3"/>
      <c r="S58" s="3"/>
      <c r="T58" s="3"/>
      <c r="U58" s="122"/>
      <c r="V58" s="122"/>
    </row>
    <row r="59" spans="1:22" s="112" customFormat="1" ht="12.75">
      <c r="A59" s="1"/>
      <c r="B59" s="2"/>
      <c r="C59" s="3"/>
      <c r="D59" s="3"/>
      <c r="E59" s="3"/>
      <c r="F59" s="3"/>
      <c r="G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sheetData>
  <sheetProtection/>
  <mergeCells count="21">
    <mergeCell ref="A1:P1"/>
    <mergeCell ref="A3:P3"/>
    <mergeCell ref="A4:P4"/>
    <mergeCell ref="A5:G5"/>
    <mergeCell ref="A6:E6"/>
    <mergeCell ref="A7:P7"/>
    <mergeCell ref="U11:V11"/>
    <mergeCell ref="J9:P9"/>
    <mergeCell ref="A11:A12"/>
    <mergeCell ref="B11:B12"/>
    <mergeCell ref="C11:C12"/>
    <mergeCell ref="D11:D12"/>
    <mergeCell ref="E11:E12"/>
    <mergeCell ref="F11:K11"/>
    <mergeCell ref="L11:P11"/>
    <mergeCell ref="C28:K28"/>
    <mergeCell ref="A29:C29"/>
    <mergeCell ref="F33:K33"/>
    <mergeCell ref="A2:P2"/>
    <mergeCell ref="C27:K27"/>
    <mergeCell ref="S11:T11"/>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dimension ref="A1:V160"/>
  <sheetViews>
    <sheetView zoomScalePageLayoutView="0" workbookViewId="0" topLeftCell="A1">
      <selection activeCell="A2" sqref="A2:P2"/>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2" t="s">
        <v>1671</v>
      </c>
      <c r="B1" s="292"/>
      <c r="C1" s="292"/>
      <c r="D1" s="292"/>
      <c r="E1" s="292"/>
      <c r="F1" s="292"/>
      <c r="G1" s="292"/>
      <c r="H1" s="291"/>
      <c r="I1" s="291"/>
      <c r="J1" s="291"/>
      <c r="K1" s="291"/>
      <c r="L1" s="291"/>
      <c r="M1" s="291"/>
      <c r="N1" s="291"/>
      <c r="O1" s="291"/>
      <c r="P1" s="291"/>
      <c r="U1" s="6"/>
      <c r="V1" s="6"/>
    </row>
    <row r="2" spans="1:22" s="5" customFormat="1" ht="18.75">
      <c r="A2" s="288" t="s">
        <v>1692</v>
      </c>
      <c r="B2" s="289"/>
      <c r="C2" s="289"/>
      <c r="D2" s="289"/>
      <c r="E2" s="289"/>
      <c r="F2" s="289"/>
      <c r="G2" s="289"/>
      <c r="H2" s="289"/>
      <c r="I2" s="289"/>
      <c r="J2" s="289"/>
      <c r="K2" s="289"/>
      <c r="L2" s="289"/>
      <c r="M2" s="289"/>
      <c r="N2" s="289"/>
      <c r="O2" s="289"/>
      <c r="P2" s="289"/>
      <c r="S2" s="7"/>
      <c r="T2" s="8"/>
      <c r="U2" s="6"/>
      <c r="V2" s="6"/>
    </row>
    <row r="3" spans="1:22" s="9" customFormat="1" ht="15.75" customHeight="1">
      <c r="A3" s="290" t="s">
        <v>1498</v>
      </c>
      <c r="B3" s="290"/>
      <c r="C3" s="290"/>
      <c r="D3" s="290"/>
      <c r="E3" s="290"/>
      <c r="F3" s="290"/>
      <c r="G3" s="290"/>
      <c r="H3" s="291"/>
      <c r="I3" s="291"/>
      <c r="J3" s="291"/>
      <c r="K3" s="291"/>
      <c r="L3" s="291"/>
      <c r="M3" s="291"/>
      <c r="N3" s="291"/>
      <c r="O3" s="291"/>
      <c r="P3" s="291"/>
      <c r="U3" s="10"/>
      <c r="V3" s="10"/>
    </row>
    <row r="4" spans="1:22" s="9" customFormat="1" ht="17.25" customHeight="1">
      <c r="A4" s="290" t="s">
        <v>1499</v>
      </c>
      <c r="B4" s="290"/>
      <c r="C4" s="290"/>
      <c r="D4" s="290"/>
      <c r="E4" s="290"/>
      <c r="F4" s="290"/>
      <c r="G4" s="290"/>
      <c r="H4" s="291"/>
      <c r="I4" s="291"/>
      <c r="J4" s="291"/>
      <c r="K4" s="291"/>
      <c r="L4" s="291"/>
      <c r="M4" s="291"/>
      <c r="N4" s="291"/>
      <c r="O4" s="291"/>
      <c r="P4" s="291"/>
      <c r="U4" s="10"/>
      <c r="V4" s="10"/>
    </row>
    <row r="5" spans="1:22" s="11" customFormat="1" ht="15" customHeight="1">
      <c r="A5" s="285" t="s">
        <v>1500</v>
      </c>
      <c r="B5" s="285"/>
      <c r="C5" s="285"/>
      <c r="D5" s="285"/>
      <c r="E5" s="285"/>
      <c r="F5" s="285"/>
      <c r="G5" s="285"/>
      <c r="U5" s="12"/>
      <c r="V5" s="12"/>
    </row>
    <row r="6" spans="1:22" s="11" customFormat="1" ht="15" customHeight="1">
      <c r="A6" s="285" t="s">
        <v>1567</v>
      </c>
      <c r="B6" s="285"/>
      <c r="C6" s="285"/>
      <c r="D6" s="285"/>
      <c r="E6" s="285"/>
      <c r="U6" s="10"/>
      <c r="V6" s="10"/>
    </row>
    <row r="7" spans="1:22" s="11" customFormat="1" ht="16.5" customHeight="1">
      <c r="A7" s="285" t="s">
        <v>1610</v>
      </c>
      <c r="B7" s="285"/>
      <c r="C7" s="285"/>
      <c r="D7" s="285"/>
      <c r="E7" s="285"/>
      <c r="F7" s="285"/>
      <c r="G7" s="285"/>
      <c r="H7" s="300"/>
      <c r="I7" s="300"/>
      <c r="J7" s="300"/>
      <c r="K7" s="300"/>
      <c r="L7" s="300"/>
      <c r="M7" s="300"/>
      <c r="N7" s="300"/>
      <c r="O7" s="300"/>
      <c r="P7" s="300"/>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294" t="s">
        <v>1571</v>
      </c>
      <c r="K9" s="295"/>
      <c r="L9" s="295"/>
      <c r="M9" s="295"/>
      <c r="N9" s="295"/>
      <c r="O9" s="295"/>
      <c r="P9" s="295"/>
      <c r="S9" s="15"/>
      <c r="T9" s="15"/>
      <c r="U9" s="18"/>
      <c r="V9" s="18"/>
    </row>
    <row r="11" spans="1:22" ht="13.5" customHeight="1">
      <c r="A11" s="301" t="s">
        <v>1501</v>
      </c>
      <c r="B11" s="303" t="s">
        <v>1502</v>
      </c>
      <c r="C11" s="305" t="s">
        <v>1503</v>
      </c>
      <c r="D11" s="303" t="s">
        <v>1504</v>
      </c>
      <c r="E11" s="286" t="s">
        <v>1505</v>
      </c>
      <c r="F11" s="296" t="s">
        <v>1506</v>
      </c>
      <c r="G11" s="296"/>
      <c r="H11" s="296"/>
      <c r="I11" s="296"/>
      <c r="J11" s="296"/>
      <c r="K11" s="296"/>
      <c r="L11" s="297" t="s">
        <v>1507</v>
      </c>
      <c r="M11" s="297"/>
      <c r="N11" s="297"/>
      <c r="O11" s="297"/>
      <c r="P11" s="297"/>
      <c r="S11" s="298" t="s">
        <v>1508</v>
      </c>
      <c r="T11" s="298"/>
      <c r="U11" s="299" t="s">
        <v>1509</v>
      </c>
      <c r="V11" s="299"/>
    </row>
    <row r="12" spans="1:20" ht="92.25">
      <c r="A12" s="302"/>
      <c r="B12" s="304"/>
      <c r="C12" s="306"/>
      <c r="D12" s="304"/>
      <c r="E12" s="287"/>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s="36" customFormat="1" ht="15.75">
      <c r="A14" s="43" t="s">
        <v>446</v>
      </c>
      <c r="B14" s="44"/>
      <c r="C14" s="45" t="s">
        <v>447</v>
      </c>
      <c r="D14" s="44"/>
      <c r="E14" s="83"/>
      <c r="F14" s="44"/>
      <c r="G14" s="57"/>
      <c r="H14" s="28"/>
      <c r="I14" s="28"/>
      <c r="J14" s="28"/>
      <c r="K14" s="28"/>
      <c r="L14" s="28"/>
      <c r="M14" s="28"/>
      <c r="N14" s="28"/>
      <c r="O14" s="28"/>
      <c r="P14" s="28"/>
      <c r="S14" s="44"/>
      <c r="T14" s="57"/>
      <c r="U14" s="37"/>
      <c r="V14" s="12"/>
    </row>
    <row r="15" spans="1:22" s="36" customFormat="1" ht="25.5">
      <c r="A15" s="47" t="s">
        <v>783</v>
      </c>
      <c r="B15" s="31"/>
      <c r="C15" s="49" t="s">
        <v>448</v>
      </c>
      <c r="D15" s="33" t="s">
        <v>1529</v>
      </c>
      <c r="E15" s="34">
        <v>117</v>
      </c>
      <c r="F15" s="35"/>
      <c r="G15" s="35"/>
      <c r="H15" s="35"/>
      <c r="I15" s="35"/>
      <c r="J15" s="35"/>
      <c r="K15" s="35"/>
      <c r="L15" s="35"/>
      <c r="M15" s="35"/>
      <c r="N15" s="35"/>
      <c r="O15" s="35"/>
      <c r="P15" s="35"/>
      <c r="S15" s="35">
        <v>0.3</v>
      </c>
      <c r="T15" s="35">
        <v>3</v>
      </c>
      <c r="U15" s="37" t="e">
        <f>ROUND(S15*#REF!,2)</f>
        <v>#REF!</v>
      </c>
      <c r="V15" s="12" t="e">
        <f>ROUND(T15*#REF!,2)</f>
        <v>#REF!</v>
      </c>
    </row>
    <row r="16" spans="1:22" s="36" customFormat="1" ht="25.5">
      <c r="A16" s="47" t="s">
        <v>1012</v>
      </c>
      <c r="B16" s="31"/>
      <c r="C16" s="49" t="s">
        <v>449</v>
      </c>
      <c r="D16" s="33" t="s">
        <v>1529</v>
      </c>
      <c r="E16" s="34">
        <v>117</v>
      </c>
      <c r="F16" s="35"/>
      <c r="G16" s="35"/>
      <c r="H16" s="35"/>
      <c r="I16" s="35"/>
      <c r="J16" s="35"/>
      <c r="K16" s="35"/>
      <c r="L16" s="35"/>
      <c r="M16" s="35"/>
      <c r="N16" s="35"/>
      <c r="O16" s="35"/>
      <c r="P16" s="35"/>
      <c r="S16" s="35">
        <v>0.3</v>
      </c>
      <c r="T16" s="35">
        <v>3</v>
      </c>
      <c r="U16" s="37" t="e">
        <f>ROUND(S16*#REF!,2)</f>
        <v>#REF!</v>
      </c>
      <c r="V16" s="12" t="e">
        <f>ROUND(T16*#REF!,2)</f>
        <v>#REF!</v>
      </c>
    </row>
    <row r="17" spans="1:22" s="76" customFormat="1" ht="25.5">
      <c r="A17" s="47" t="s">
        <v>1013</v>
      </c>
      <c r="B17" s="31"/>
      <c r="C17" s="49" t="s">
        <v>450</v>
      </c>
      <c r="D17" s="33" t="s">
        <v>1529</v>
      </c>
      <c r="E17" s="34">
        <v>85</v>
      </c>
      <c r="F17" s="35"/>
      <c r="G17" s="35"/>
      <c r="H17" s="35"/>
      <c r="I17" s="35"/>
      <c r="J17" s="35"/>
      <c r="K17" s="35"/>
      <c r="L17" s="35"/>
      <c r="M17" s="35"/>
      <c r="N17" s="35"/>
      <c r="O17" s="35"/>
      <c r="P17" s="35"/>
      <c r="S17" s="35">
        <v>0.3</v>
      </c>
      <c r="T17" s="35">
        <v>3</v>
      </c>
      <c r="U17" s="37" t="e">
        <f>ROUND(S17*#REF!,2)</f>
        <v>#REF!</v>
      </c>
      <c r="V17" s="12" t="e">
        <f>ROUND(T17*#REF!,2)</f>
        <v>#REF!</v>
      </c>
    </row>
    <row r="18" spans="1:22" s="36" customFormat="1" ht="25.5">
      <c r="A18" s="47" t="s">
        <v>1014</v>
      </c>
      <c r="B18" s="31"/>
      <c r="C18" s="49" t="s">
        <v>451</v>
      </c>
      <c r="D18" s="33" t="s">
        <v>1529</v>
      </c>
      <c r="E18" s="34">
        <v>85</v>
      </c>
      <c r="F18" s="35"/>
      <c r="G18" s="35"/>
      <c r="H18" s="35"/>
      <c r="I18" s="35"/>
      <c r="J18" s="35"/>
      <c r="K18" s="35"/>
      <c r="L18" s="35"/>
      <c r="M18" s="35"/>
      <c r="N18" s="35"/>
      <c r="O18" s="35"/>
      <c r="P18" s="35"/>
      <c r="S18" s="35">
        <v>0.3</v>
      </c>
      <c r="T18" s="35">
        <v>3</v>
      </c>
      <c r="U18" s="37" t="e">
        <f>ROUND(S18*#REF!,2)</f>
        <v>#REF!</v>
      </c>
      <c r="V18" s="12" t="e">
        <f>ROUND(T18*#REF!,2)</f>
        <v>#REF!</v>
      </c>
    </row>
    <row r="19" spans="1:22" s="76" customFormat="1" ht="25.5">
      <c r="A19" s="47" t="s">
        <v>1015</v>
      </c>
      <c r="B19" s="31"/>
      <c r="C19" s="49" t="s">
        <v>452</v>
      </c>
      <c r="D19" s="33" t="s">
        <v>1529</v>
      </c>
      <c r="E19" s="34">
        <v>36</v>
      </c>
      <c r="F19" s="35"/>
      <c r="G19" s="35"/>
      <c r="H19" s="35"/>
      <c r="I19" s="35"/>
      <c r="J19" s="35"/>
      <c r="K19" s="35"/>
      <c r="L19" s="35"/>
      <c r="M19" s="35"/>
      <c r="N19" s="35"/>
      <c r="O19" s="35"/>
      <c r="P19" s="35"/>
      <c r="S19" s="35">
        <v>0.3</v>
      </c>
      <c r="T19" s="35">
        <v>3</v>
      </c>
      <c r="U19" s="37" t="e">
        <f>ROUND(S19*#REF!,2)</f>
        <v>#REF!</v>
      </c>
      <c r="V19" s="12" t="e">
        <f>ROUND(T19*#REF!,2)</f>
        <v>#REF!</v>
      </c>
    </row>
    <row r="20" spans="1:22" s="76" customFormat="1" ht="25.5">
      <c r="A20" s="47" t="s">
        <v>1016</v>
      </c>
      <c r="B20" s="31"/>
      <c r="C20" s="49" t="s">
        <v>453</v>
      </c>
      <c r="D20" s="33" t="s">
        <v>1529</v>
      </c>
      <c r="E20" s="34">
        <v>36</v>
      </c>
      <c r="F20" s="35"/>
      <c r="G20" s="35"/>
      <c r="H20" s="35"/>
      <c r="I20" s="35"/>
      <c r="J20" s="35"/>
      <c r="K20" s="35"/>
      <c r="L20" s="35"/>
      <c r="M20" s="35"/>
      <c r="N20" s="35"/>
      <c r="O20" s="35"/>
      <c r="P20" s="35"/>
      <c r="S20" s="35">
        <v>0.3</v>
      </c>
      <c r="T20" s="35">
        <v>3</v>
      </c>
      <c r="U20" s="37" t="e">
        <f>ROUND(S20*#REF!,2)</f>
        <v>#REF!</v>
      </c>
      <c r="V20" s="12" t="e">
        <f>ROUND(T20*#REF!,2)</f>
        <v>#REF!</v>
      </c>
    </row>
    <row r="21" spans="1:22" ht="15.75">
      <c r="A21" s="47" t="s">
        <v>1017</v>
      </c>
      <c r="B21" s="31"/>
      <c r="C21" s="49" t="s">
        <v>454</v>
      </c>
      <c r="D21" s="33" t="s">
        <v>22</v>
      </c>
      <c r="E21" s="34">
        <v>1262</v>
      </c>
      <c r="F21" s="35"/>
      <c r="G21" s="35"/>
      <c r="H21" s="35"/>
      <c r="I21" s="41"/>
      <c r="J21" s="41"/>
      <c r="K21" s="41"/>
      <c r="L21" s="35"/>
      <c r="M21" s="35"/>
      <c r="N21" s="35"/>
      <c r="O21" s="35"/>
      <c r="P21" s="35"/>
      <c r="S21" s="42">
        <v>0.3</v>
      </c>
      <c r="T21" s="41">
        <v>3</v>
      </c>
      <c r="U21" s="37" t="e">
        <f>ROUND(S21*#REF!,2)</f>
        <v>#REF!</v>
      </c>
      <c r="V21" s="12" t="e">
        <f>ROUND(T21*#REF!,2)</f>
        <v>#REF!</v>
      </c>
    </row>
    <row r="22" spans="1:22" ht="15.75">
      <c r="A22" s="91" t="s">
        <v>455</v>
      </c>
      <c r="B22" s="77"/>
      <c r="C22" s="92" t="s">
        <v>456</v>
      </c>
      <c r="D22" s="77"/>
      <c r="E22" s="93"/>
      <c r="F22" s="35"/>
      <c r="G22" s="35"/>
      <c r="H22" s="95"/>
      <c r="I22" s="95"/>
      <c r="J22" s="95"/>
      <c r="K22" s="95"/>
      <c r="L22" s="95"/>
      <c r="M22" s="95"/>
      <c r="N22" s="95"/>
      <c r="O22" s="95"/>
      <c r="P22" s="95"/>
      <c r="S22" s="44"/>
      <c r="T22" s="57"/>
      <c r="U22" s="37" t="e">
        <f>ROUND(S22*#REF!,2)</f>
        <v>#REF!</v>
      </c>
      <c r="V22" s="12" t="e">
        <f>ROUND(T22*#REF!,2)</f>
        <v>#REF!</v>
      </c>
    </row>
    <row r="23" spans="1:22" ht="51">
      <c r="A23" s="47" t="s">
        <v>1018</v>
      </c>
      <c r="B23" s="31"/>
      <c r="C23" s="49" t="s">
        <v>457</v>
      </c>
      <c r="D23" s="33" t="s">
        <v>22</v>
      </c>
      <c r="E23" s="34">
        <v>272</v>
      </c>
      <c r="F23" s="35"/>
      <c r="G23" s="35"/>
      <c r="H23" s="35"/>
      <c r="I23" s="35"/>
      <c r="J23" s="35"/>
      <c r="K23" s="35"/>
      <c r="L23" s="35"/>
      <c r="M23" s="35"/>
      <c r="N23" s="35"/>
      <c r="O23" s="35"/>
      <c r="P23" s="35"/>
      <c r="S23" s="35">
        <v>1.5</v>
      </c>
      <c r="T23" s="35">
        <v>3</v>
      </c>
      <c r="U23" s="37" t="e">
        <f>ROUND(S23*#REF!,2)</f>
        <v>#REF!</v>
      </c>
      <c r="V23" s="12" t="e">
        <f>ROUND(T23*#REF!,2)</f>
        <v>#REF!</v>
      </c>
    </row>
    <row r="24" spans="1:22" s="36" customFormat="1" ht="25.5">
      <c r="A24" s="47" t="s">
        <v>1019</v>
      </c>
      <c r="B24" s="31"/>
      <c r="C24" s="32" t="s">
        <v>458</v>
      </c>
      <c r="D24" s="33" t="s">
        <v>22</v>
      </c>
      <c r="E24" s="34">
        <v>990</v>
      </c>
      <c r="F24" s="35"/>
      <c r="G24" s="35"/>
      <c r="H24" s="35"/>
      <c r="I24" s="35"/>
      <c r="J24" s="35"/>
      <c r="K24" s="35"/>
      <c r="L24" s="35"/>
      <c r="M24" s="35"/>
      <c r="N24" s="35"/>
      <c r="O24" s="35"/>
      <c r="P24" s="35"/>
      <c r="S24" s="35">
        <v>0.25</v>
      </c>
      <c r="T24" s="35">
        <v>3</v>
      </c>
      <c r="U24" s="37" t="e">
        <f>ROUND(S24*#REF!,2)</f>
        <v>#REF!</v>
      </c>
      <c r="V24" s="12" t="e">
        <f>ROUND(T24*#REF!,2)</f>
        <v>#REF!</v>
      </c>
    </row>
    <row r="25" spans="1:22" s="36" customFormat="1" ht="15.75">
      <c r="A25" s="47" t="s">
        <v>1020</v>
      </c>
      <c r="B25" s="31"/>
      <c r="C25" s="49" t="s">
        <v>28</v>
      </c>
      <c r="D25" s="33" t="s">
        <v>22</v>
      </c>
      <c r="E25" s="34">
        <v>990</v>
      </c>
      <c r="F25" s="35"/>
      <c r="G25" s="35"/>
      <c r="H25" s="35"/>
      <c r="I25" s="35"/>
      <c r="J25" s="35"/>
      <c r="K25" s="35"/>
      <c r="L25" s="35"/>
      <c r="M25" s="35"/>
      <c r="N25" s="35"/>
      <c r="O25" s="35"/>
      <c r="P25" s="35"/>
      <c r="S25" s="35">
        <v>0.15</v>
      </c>
      <c r="T25" s="35">
        <v>3</v>
      </c>
      <c r="U25" s="37" t="e">
        <f>ROUND(S25*#REF!,2)</f>
        <v>#REF!</v>
      </c>
      <c r="V25" s="12" t="e">
        <f>ROUND(T25*#REF!,2)</f>
        <v>#REF!</v>
      </c>
    </row>
    <row r="26" spans="1:22" s="36" customFormat="1" ht="15.75">
      <c r="A26" s="47" t="s">
        <v>1021</v>
      </c>
      <c r="B26" s="31"/>
      <c r="C26" s="96" t="s">
        <v>2</v>
      </c>
      <c r="D26" s="33" t="s">
        <v>314</v>
      </c>
      <c r="E26" s="34">
        <v>1</v>
      </c>
      <c r="F26" s="35"/>
      <c r="G26" s="35"/>
      <c r="H26" s="35"/>
      <c r="I26" s="35"/>
      <c r="J26" s="35"/>
      <c r="K26" s="35"/>
      <c r="L26" s="35"/>
      <c r="M26" s="35"/>
      <c r="N26" s="35"/>
      <c r="O26" s="35"/>
      <c r="P26" s="35"/>
      <c r="S26" s="35">
        <v>0</v>
      </c>
      <c r="T26" s="35">
        <v>3</v>
      </c>
      <c r="U26" s="37" t="e">
        <f>ROUND(S26*#REF!,2)</f>
        <v>#REF!</v>
      </c>
      <c r="V26" s="12" t="e">
        <f>ROUND(T26*#REF!,2)</f>
        <v>#REF!</v>
      </c>
    </row>
    <row r="27" spans="1:22" s="36" customFormat="1" ht="15.75">
      <c r="A27" s="43" t="s">
        <v>459</v>
      </c>
      <c r="B27" s="44"/>
      <c r="C27" s="45" t="s">
        <v>460</v>
      </c>
      <c r="D27" s="44"/>
      <c r="E27" s="46"/>
      <c r="F27" s="35"/>
      <c r="G27" s="35"/>
      <c r="H27" s="55"/>
      <c r="I27" s="55"/>
      <c r="J27" s="55"/>
      <c r="K27" s="55"/>
      <c r="L27" s="55"/>
      <c r="M27" s="55"/>
      <c r="N27" s="55"/>
      <c r="O27" s="55"/>
      <c r="P27" s="55"/>
      <c r="S27" s="44"/>
      <c r="T27" s="57"/>
      <c r="U27" s="37" t="e">
        <f>ROUND(S27*#REF!,2)</f>
        <v>#REF!</v>
      </c>
      <c r="V27" s="12" t="e">
        <f>ROUND(T27*#REF!,2)</f>
        <v>#REF!</v>
      </c>
    </row>
    <row r="28" spans="1:22" s="36" customFormat="1" ht="25.5">
      <c r="A28" s="47" t="s">
        <v>1022</v>
      </c>
      <c r="B28" s="31"/>
      <c r="C28" s="49" t="s">
        <v>461</v>
      </c>
      <c r="D28" s="33" t="s">
        <v>1524</v>
      </c>
      <c r="E28" s="34">
        <v>98</v>
      </c>
      <c r="F28" s="35"/>
      <c r="G28" s="35"/>
      <c r="H28" s="35"/>
      <c r="I28" s="41"/>
      <c r="J28" s="41"/>
      <c r="K28" s="35"/>
      <c r="L28" s="35"/>
      <c r="M28" s="35"/>
      <c r="N28" s="35"/>
      <c r="O28" s="35"/>
      <c r="P28" s="35"/>
      <c r="S28" s="42">
        <v>1</v>
      </c>
      <c r="T28" s="41">
        <v>3</v>
      </c>
      <c r="U28" s="37" t="e">
        <f>ROUND(S28*#REF!,2)</f>
        <v>#REF!</v>
      </c>
      <c r="V28" s="12" t="e">
        <f>ROUND(T28*#REF!,2)</f>
        <v>#REF!</v>
      </c>
    </row>
    <row r="29" spans="1:22" s="36" customFormat="1" ht="25.5">
      <c r="A29" s="47" t="s">
        <v>1023</v>
      </c>
      <c r="B29" s="31"/>
      <c r="C29" s="49" t="s">
        <v>462</v>
      </c>
      <c r="D29" s="33" t="s">
        <v>39</v>
      </c>
      <c r="E29" s="34">
        <v>1</v>
      </c>
      <c r="F29" s="35"/>
      <c r="G29" s="35"/>
      <c r="H29" s="35"/>
      <c r="I29" s="41"/>
      <c r="J29" s="41"/>
      <c r="K29" s="35"/>
      <c r="L29" s="35"/>
      <c r="M29" s="35"/>
      <c r="N29" s="35"/>
      <c r="O29" s="35"/>
      <c r="P29" s="35"/>
      <c r="S29" s="50">
        <v>9</v>
      </c>
      <c r="T29" s="50">
        <v>3</v>
      </c>
      <c r="U29" s="37" t="e">
        <f>ROUND(S29*#REF!,2)</f>
        <v>#REF!</v>
      </c>
      <c r="V29" s="12" t="e">
        <f>ROUND(T29*#REF!,2)</f>
        <v>#REF!</v>
      </c>
    </row>
    <row r="30" spans="1:22" s="36" customFormat="1" ht="25.5">
      <c r="A30" s="47" t="s">
        <v>1024</v>
      </c>
      <c r="B30" s="31"/>
      <c r="C30" s="49" t="s">
        <v>463</v>
      </c>
      <c r="D30" s="33" t="s">
        <v>1524</v>
      </c>
      <c r="E30" s="34">
        <v>30</v>
      </c>
      <c r="F30" s="35"/>
      <c r="G30" s="35"/>
      <c r="H30" s="35"/>
      <c r="I30" s="41"/>
      <c r="J30" s="41"/>
      <c r="K30" s="35"/>
      <c r="L30" s="35"/>
      <c r="M30" s="35"/>
      <c r="N30" s="35"/>
      <c r="O30" s="35"/>
      <c r="P30" s="35"/>
      <c r="S30" s="50">
        <v>0.6</v>
      </c>
      <c r="T30" s="50">
        <v>3</v>
      </c>
      <c r="U30" s="37" t="e">
        <f>ROUND(S30*#REF!,2)</f>
        <v>#REF!</v>
      </c>
      <c r="V30" s="12" t="e">
        <f>ROUND(T30*#REF!,2)</f>
        <v>#REF!</v>
      </c>
    </row>
    <row r="31" spans="1:22" s="36" customFormat="1" ht="15.75">
      <c r="A31" s="47" t="s">
        <v>1025</v>
      </c>
      <c r="B31" s="31"/>
      <c r="C31" s="32" t="s">
        <v>464</v>
      </c>
      <c r="D31" s="33" t="s">
        <v>39</v>
      </c>
      <c r="E31" s="34">
        <v>1</v>
      </c>
      <c r="F31" s="35"/>
      <c r="G31" s="35"/>
      <c r="H31" s="35"/>
      <c r="I31" s="35"/>
      <c r="J31" s="35"/>
      <c r="K31" s="35"/>
      <c r="L31" s="35"/>
      <c r="M31" s="35"/>
      <c r="N31" s="35"/>
      <c r="O31" s="35"/>
      <c r="P31" s="35"/>
      <c r="S31" s="35">
        <v>7.4</v>
      </c>
      <c r="T31" s="35">
        <v>3</v>
      </c>
      <c r="U31" s="37" t="e">
        <f>ROUND(S31*#REF!,2)</f>
        <v>#REF!</v>
      </c>
      <c r="V31" s="12" t="e">
        <f>ROUND(T31*#REF!,2)</f>
        <v>#REF!</v>
      </c>
    </row>
    <row r="32" spans="1:22" ht="15.75">
      <c r="A32" s="47" t="s">
        <v>1026</v>
      </c>
      <c r="B32" s="31"/>
      <c r="C32" s="96" t="s">
        <v>2</v>
      </c>
      <c r="D32" s="33" t="s">
        <v>314</v>
      </c>
      <c r="E32" s="34">
        <v>1</v>
      </c>
      <c r="F32" s="35"/>
      <c r="G32" s="35"/>
      <c r="H32" s="35"/>
      <c r="I32" s="35"/>
      <c r="J32" s="35"/>
      <c r="K32" s="35"/>
      <c r="L32" s="35"/>
      <c r="M32" s="35"/>
      <c r="N32" s="35"/>
      <c r="O32" s="35"/>
      <c r="P32" s="35"/>
      <c r="S32" s="35">
        <v>0</v>
      </c>
      <c r="T32" s="35">
        <v>3</v>
      </c>
      <c r="U32" s="37" t="e">
        <f>ROUND(S32*#REF!,2)</f>
        <v>#REF!</v>
      </c>
      <c r="V32" s="12" t="e">
        <f>ROUND(T32*#REF!,2)</f>
        <v>#REF!</v>
      </c>
    </row>
    <row r="33" spans="1:22" s="112" customFormat="1" ht="12.75">
      <c r="A33" s="211"/>
      <c r="B33" s="212"/>
      <c r="C33" s="213" t="s">
        <v>505</v>
      </c>
      <c r="D33" s="214"/>
      <c r="E33" s="215"/>
      <c r="F33" s="70"/>
      <c r="G33" s="70"/>
      <c r="H33" s="70"/>
      <c r="I33" s="70"/>
      <c r="J33" s="70"/>
      <c r="K33" s="70"/>
      <c r="L33" s="216"/>
      <c r="M33" s="216"/>
      <c r="N33" s="216"/>
      <c r="O33" s="216"/>
      <c r="P33" s="216"/>
      <c r="S33" s="35"/>
      <c r="T33" s="35"/>
      <c r="U33" s="122"/>
      <c r="V33" s="122"/>
    </row>
    <row r="34" spans="1:22" s="112" customFormat="1" ht="12.75">
      <c r="A34" s="217"/>
      <c r="B34" s="218"/>
      <c r="C34" s="281" t="s">
        <v>1559</v>
      </c>
      <c r="D34" s="282"/>
      <c r="E34" s="282"/>
      <c r="F34" s="282"/>
      <c r="G34" s="282"/>
      <c r="H34" s="282"/>
      <c r="I34" s="282"/>
      <c r="J34" s="282"/>
      <c r="K34" s="283"/>
      <c r="L34" s="219"/>
      <c r="M34" s="219"/>
      <c r="N34" s="219"/>
      <c r="O34" s="219"/>
      <c r="P34" s="219"/>
      <c r="S34" s="3"/>
      <c r="T34" s="3"/>
      <c r="U34" s="122"/>
      <c r="V34" s="122"/>
    </row>
    <row r="35" spans="1:22" s="112" customFormat="1" ht="12.75">
      <c r="A35" s="217"/>
      <c r="B35" s="218"/>
      <c r="C35" s="281" t="s">
        <v>504</v>
      </c>
      <c r="D35" s="282"/>
      <c r="E35" s="282"/>
      <c r="F35" s="282"/>
      <c r="G35" s="282"/>
      <c r="H35" s="282"/>
      <c r="I35" s="282"/>
      <c r="J35" s="282"/>
      <c r="K35" s="283"/>
      <c r="L35" s="219"/>
      <c r="M35" s="219"/>
      <c r="N35" s="219"/>
      <c r="O35" s="219"/>
      <c r="P35" s="219"/>
      <c r="S35" s="3"/>
      <c r="T35" s="3"/>
      <c r="U35" s="122"/>
      <c r="V35" s="122"/>
    </row>
    <row r="36" spans="1:22" s="112" customFormat="1" ht="24" customHeight="1">
      <c r="A36" s="284"/>
      <c r="B36" s="284"/>
      <c r="C36" s="284"/>
      <c r="D36" s="184"/>
      <c r="E36" s="185"/>
      <c r="N36" s="112" t="s">
        <v>506</v>
      </c>
      <c r="O36" s="220"/>
      <c r="P36" s="220"/>
      <c r="S36" s="3"/>
      <c r="T36" s="3"/>
      <c r="U36" s="122"/>
      <c r="V36" s="122"/>
    </row>
    <row r="37" spans="1:22" s="112" customFormat="1" ht="12.75">
      <c r="A37" s="3"/>
      <c r="B37" s="2"/>
      <c r="C37" s="3"/>
      <c r="D37" s="3"/>
      <c r="E37" s="3"/>
      <c r="S37" s="3"/>
      <c r="T37" s="3"/>
      <c r="U37" s="122"/>
      <c r="V37" s="122"/>
    </row>
    <row r="38" spans="1:22" s="112" customFormat="1" ht="12.75">
      <c r="A38" s="3"/>
      <c r="B38" s="2"/>
      <c r="C38" s="3"/>
      <c r="D38" s="3"/>
      <c r="E38" s="3"/>
      <c r="S38" s="3"/>
      <c r="T38" s="3"/>
      <c r="U38" s="122"/>
      <c r="V38" s="122"/>
    </row>
    <row r="39" spans="1:22" s="112" customFormat="1" ht="12.75">
      <c r="A39" s="3" t="s">
        <v>507</v>
      </c>
      <c r="B39" s="2"/>
      <c r="C39" s="221"/>
      <c r="D39" s="3" t="s">
        <v>510</v>
      </c>
      <c r="E39" s="3"/>
      <c r="F39" s="220"/>
      <c r="G39" s="220"/>
      <c r="H39" s="220"/>
      <c r="I39" s="220"/>
      <c r="J39" s="220"/>
      <c r="K39" s="220"/>
      <c r="S39" s="3"/>
      <c r="T39" s="3"/>
      <c r="U39" s="122"/>
      <c r="V39" s="122"/>
    </row>
    <row r="40" spans="1:22" s="112" customFormat="1" ht="12.75">
      <c r="A40" s="3"/>
      <c r="B40" s="2"/>
      <c r="C40" s="222" t="s">
        <v>509</v>
      </c>
      <c r="D40" s="3"/>
      <c r="E40" s="3"/>
      <c r="F40" s="280" t="s">
        <v>509</v>
      </c>
      <c r="G40" s="280"/>
      <c r="H40" s="280"/>
      <c r="I40" s="280"/>
      <c r="J40" s="280"/>
      <c r="K40" s="280"/>
      <c r="S40" s="3"/>
      <c r="T40" s="3"/>
      <c r="U40" s="122"/>
      <c r="V40" s="122"/>
    </row>
    <row r="41" spans="1:22" s="112" customFormat="1" ht="12.75">
      <c r="A41" s="3"/>
      <c r="B41" s="2"/>
      <c r="C41" s="3"/>
      <c r="D41" s="3"/>
      <c r="E41" s="3"/>
      <c r="S41" s="3"/>
      <c r="T41" s="3"/>
      <c r="U41" s="122"/>
      <c r="V41" s="122"/>
    </row>
    <row r="42" spans="1:22" s="112" customFormat="1" ht="12.75">
      <c r="A42" s="3" t="s">
        <v>508</v>
      </c>
      <c r="B42" s="2"/>
      <c r="C42" s="221"/>
      <c r="D42" s="3"/>
      <c r="E42" s="3"/>
      <c r="S42" s="3"/>
      <c r="T42" s="3"/>
      <c r="U42" s="122"/>
      <c r="V42" s="122"/>
    </row>
    <row r="43" spans="1:22" s="112" customFormat="1" ht="12.75">
      <c r="A43" s="1"/>
      <c r="B43" s="2"/>
      <c r="C43" s="3"/>
      <c r="D43" s="3"/>
      <c r="E43" s="3"/>
      <c r="F43" s="3"/>
      <c r="G43" s="3"/>
      <c r="S43" s="3"/>
      <c r="T43" s="3"/>
      <c r="U43" s="122"/>
      <c r="V43" s="122"/>
    </row>
    <row r="44" spans="1:22" s="112" customFormat="1" ht="12.75">
      <c r="A44" s="1"/>
      <c r="B44" s="2"/>
      <c r="C44" s="3"/>
      <c r="D44" s="3"/>
      <c r="E44" s="3"/>
      <c r="F44" s="3"/>
      <c r="G44" s="3"/>
      <c r="S44" s="3"/>
      <c r="T44" s="3"/>
      <c r="U44" s="122"/>
      <c r="V44" s="122"/>
    </row>
    <row r="45" spans="1:22" s="112" customFormat="1" ht="12.75">
      <c r="A45" s="1"/>
      <c r="B45" s="2"/>
      <c r="C45" s="3"/>
      <c r="D45" s="3"/>
      <c r="E45" s="3"/>
      <c r="F45" s="3"/>
      <c r="G45" s="3"/>
      <c r="S45" s="3"/>
      <c r="T45" s="3"/>
      <c r="U45" s="122"/>
      <c r="V45" s="122"/>
    </row>
    <row r="46" spans="1:22" s="112" customFormat="1" ht="12.75">
      <c r="A46" s="1"/>
      <c r="B46" s="2"/>
      <c r="C46" s="3"/>
      <c r="D46" s="3"/>
      <c r="E46" s="3"/>
      <c r="F46" s="3"/>
      <c r="G46" s="3"/>
      <c r="S46" s="3"/>
      <c r="T46" s="3"/>
      <c r="U46" s="122"/>
      <c r="V46" s="122"/>
    </row>
    <row r="47" spans="1:22" s="112" customFormat="1" ht="12.75">
      <c r="A47" s="1"/>
      <c r="B47" s="2"/>
      <c r="C47" s="3"/>
      <c r="D47" s="3"/>
      <c r="E47" s="3"/>
      <c r="F47" s="3"/>
      <c r="G47" s="3"/>
      <c r="S47" s="3"/>
      <c r="T47" s="3"/>
      <c r="U47" s="122"/>
      <c r="V47" s="122"/>
    </row>
    <row r="48" spans="1:22" s="112" customFormat="1" ht="12.75">
      <c r="A48" s="1"/>
      <c r="B48" s="2"/>
      <c r="C48" s="3"/>
      <c r="D48" s="3"/>
      <c r="E48" s="3"/>
      <c r="F48" s="3"/>
      <c r="G48" s="3"/>
      <c r="S48" s="3"/>
      <c r="T48" s="3"/>
      <c r="U48" s="122"/>
      <c r="V48" s="122"/>
    </row>
    <row r="49" spans="1:22" s="112" customFormat="1" ht="12.75">
      <c r="A49" s="1"/>
      <c r="B49" s="2"/>
      <c r="C49" s="3"/>
      <c r="D49" s="3"/>
      <c r="E49" s="3"/>
      <c r="F49" s="3"/>
      <c r="G49" s="3"/>
      <c r="S49" s="3"/>
      <c r="T49" s="3"/>
      <c r="U49" s="122"/>
      <c r="V49" s="122"/>
    </row>
    <row r="50" spans="1:22" s="112" customFormat="1" ht="12.75">
      <c r="A50" s="1"/>
      <c r="B50" s="2"/>
      <c r="C50" s="3"/>
      <c r="D50" s="3"/>
      <c r="E50" s="3"/>
      <c r="F50" s="3"/>
      <c r="G50" s="3"/>
      <c r="S50" s="3"/>
      <c r="T50" s="3"/>
      <c r="U50" s="122"/>
      <c r="V50" s="122"/>
    </row>
    <row r="51" spans="1:22" s="112" customFormat="1" ht="12.75">
      <c r="A51" s="1"/>
      <c r="B51" s="2"/>
      <c r="C51" s="3"/>
      <c r="D51" s="3"/>
      <c r="E51" s="3"/>
      <c r="F51" s="3"/>
      <c r="G51" s="3"/>
      <c r="S51" s="3"/>
      <c r="T51" s="3"/>
      <c r="U51" s="122"/>
      <c r="V51" s="122"/>
    </row>
    <row r="52" spans="1:22" s="112" customFormat="1" ht="12.75">
      <c r="A52" s="1"/>
      <c r="B52" s="2"/>
      <c r="C52" s="3"/>
      <c r="D52" s="3"/>
      <c r="E52" s="3"/>
      <c r="F52" s="3"/>
      <c r="G52" s="3"/>
      <c r="S52" s="3"/>
      <c r="T52" s="3"/>
      <c r="U52" s="122"/>
      <c r="V52" s="122"/>
    </row>
    <row r="53" spans="1:22" s="112" customFormat="1" ht="12.75">
      <c r="A53" s="1"/>
      <c r="B53" s="2"/>
      <c r="C53" s="3"/>
      <c r="D53" s="3"/>
      <c r="E53" s="3"/>
      <c r="F53" s="3"/>
      <c r="G53" s="3"/>
      <c r="S53" s="3"/>
      <c r="T53" s="3"/>
      <c r="U53" s="122"/>
      <c r="V53" s="122"/>
    </row>
    <row r="54" spans="1:22" s="112" customFormat="1" ht="12.75">
      <c r="A54" s="1"/>
      <c r="B54" s="2"/>
      <c r="C54" s="3"/>
      <c r="D54" s="3"/>
      <c r="E54" s="3"/>
      <c r="F54" s="3"/>
      <c r="G54" s="3"/>
      <c r="S54" s="3"/>
      <c r="T54" s="3"/>
      <c r="U54" s="122"/>
      <c r="V54" s="122"/>
    </row>
    <row r="55" spans="1:22" s="112" customFormat="1" ht="12.75">
      <c r="A55" s="1"/>
      <c r="B55" s="2"/>
      <c r="C55" s="3"/>
      <c r="D55" s="3"/>
      <c r="E55" s="3"/>
      <c r="F55" s="3"/>
      <c r="G55" s="3"/>
      <c r="S55" s="3"/>
      <c r="T55" s="3"/>
      <c r="U55" s="122"/>
      <c r="V55" s="122"/>
    </row>
    <row r="56" spans="1:22" s="112" customFormat="1" ht="12.75">
      <c r="A56" s="1"/>
      <c r="B56" s="2"/>
      <c r="C56" s="3"/>
      <c r="D56" s="3"/>
      <c r="E56" s="3"/>
      <c r="F56" s="3"/>
      <c r="G56" s="3"/>
      <c r="S56" s="3"/>
      <c r="T56" s="3"/>
      <c r="U56" s="122"/>
      <c r="V56" s="122"/>
    </row>
    <row r="57" spans="1:22" s="112" customFormat="1" ht="12.75">
      <c r="A57" s="1"/>
      <c r="B57" s="2"/>
      <c r="C57" s="3"/>
      <c r="D57" s="3"/>
      <c r="E57" s="3"/>
      <c r="F57" s="3"/>
      <c r="G57" s="3"/>
      <c r="S57" s="3"/>
      <c r="T57" s="3"/>
      <c r="U57" s="122"/>
      <c r="V57" s="122"/>
    </row>
    <row r="58" spans="1:22" s="112" customFormat="1" ht="12.75">
      <c r="A58" s="1"/>
      <c r="B58" s="2"/>
      <c r="C58" s="3"/>
      <c r="D58" s="3"/>
      <c r="E58" s="3"/>
      <c r="F58" s="3"/>
      <c r="G58" s="3"/>
      <c r="S58" s="3"/>
      <c r="T58" s="3"/>
      <c r="U58" s="122"/>
      <c r="V58" s="122"/>
    </row>
    <row r="59" spans="1:22" s="112" customFormat="1" ht="12.75">
      <c r="A59" s="1"/>
      <c r="B59" s="2"/>
      <c r="C59" s="3"/>
      <c r="D59" s="3"/>
      <c r="E59" s="3"/>
      <c r="F59" s="3"/>
      <c r="G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sheetData>
  <sheetProtection/>
  <mergeCells count="21">
    <mergeCell ref="A1:P1"/>
    <mergeCell ref="A3:P3"/>
    <mergeCell ref="A4:P4"/>
    <mergeCell ref="A5:G5"/>
    <mergeCell ref="A6:E6"/>
    <mergeCell ref="A7:P7"/>
    <mergeCell ref="U11:V11"/>
    <mergeCell ref="J9:P9"/>
    <mergeCell ref="A11:A12"/>
    <mergeCell ref="B11:B12"/>
    <mergeCell ref="C11:C12"/>
    <mergeCell ref="D11:D12"/>
    <mergeCell ref="E11:E12"/>
    <mergeCell ref="F11:K11"/>
    <mergeCell ref="L11:P11"/>
    <mergeCell ref="C35:K35"/>
    <mergeCell ref="A36:C36"/>
    <mergeCell ref="F40:K40"/>
    <mergeCell ref="A2:P2"/>
    <mergeCell ref="C34:K34"/>
    <mergeCell ref="S11:T11"/>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V175"/>
  <sheetViews>
    <sheetView zoomScalePageLayoutView="0" workbookViewId="0" topLeftCell="A1">
      <selection activeCell="F15" sqref="F15"/>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2" t="s">
        <v>1645</v>
      </c>
      <c r="B1" s="292"/>
      <c r="C1" s="292"/>
      <c r="D1" s="292"/>
      <c r="E1" s="292"/>
      <c r="F1" s="292"/>
      <c r="G1" s="292"/>
      <c r="H1" s="291"/>
      <c r="I1" s="291"/>
      <c r="J1" s="291"/>
      <c r="K1" s="291"/>
      <c r="L1" s="291"/>
      <c r="M1" s="291"/>
      <c r="N1" s="291"/>
      <c r="O1" s="291"/>
      <c r="P1" s="291"/>
      <c r="U1" s="6"/>
      <c r="V1" s="6"/>
    </row>
    <row r="2" spans="1:22" s="5" customFormat="1" ht="36.75" customHeight="1">
      <c r="A2" s="288" t="s">
        <v>581</v>
      </c>
      <c r="B2" s="289"/>
      <c r="C2" s="289"/>
      <c r="D2" s="289"/>
      <c r="E2" s="289"/>
      <c r="F2" s="289"/>
      <c r="G2" s="289"/>
      <c r="H2" s="289"/>
      <c r="I2" s="289"/>
      <c r="J2" s="289"/>
      <c r="K2" s="289"/>
      <c r="L2" s="289"/>
      <c r="M2" s="289"/>
      <c r="N2" s="289"/>
      <c r="O2" s="289"/>
      <c r="P2" s="289"/>
      <c r="S2" s="7"/>
      <c r="T2" s="8"/>
      <c r="U2" s="6"/>
      <c r="V2" s="6"/>
    </row>
    <row r="3" spans="1:22" s="9" customFormat="1" ht="15.75" customHeight="1">
      <c r="A3" s="290" t="s">
        <v>1498</v>
      </c>
      <c r="B3" s="290"/>
      <c r="C3" s="290"/>
      <c r="D3" s="290"/>
      <c r="E3" s="290"/>
      <c r="F3" s="290"/>
      <c r="G3" s="290"/>
      <c r="H3" s="291"/>
      <c r="I3" s="291"/>
      <c r="J3" s="291"/>
      <c r="K3" s="291"/>
      <c r="L3" s="291"/>
      <c r="M3" s="291"/>
      <c r="N3" s="291"/>
      <c r="O3" s="291"/>
      <c r="P3" s="291"/>
      <c r="U3" s="10"/>
      <c r="V3" s="10"/>
    </row>
    <row r="4" spans="1:22" s="9" customFormat="1" ht="17.25" customHeight="1">
      <c r="A4" s="290" t="s">
        <v>1499</v>
      </c>
      <c r="B4" s="290"/>
      <c r="C4" s="290"/>
      <c r="D4" s="290"/>
      <c r="E4" s="290"/>
      <c r="F4" s="290"/>
      <c r="G4" s="290"/>
      <c r="H4" s="291"/>
      <c r="I4" s="291"/>
      <c r="J4" s="291"/>
      <c r="K4" s="291"/>
      <c r="L4" s="291"/>
      <c r="M4" s="291"/>
      <c r="N4" s="291"/>
      <c r="O4" s="291"/>
      <c r="P4" s="291"/>
      <c r="U4" s="10"/>
      <c r="V4" s="10"/>
    </row>
    <row r="5" spans="1:22" s="11" customFormat="1" ht="15" customHeight="1">
      <c r="A5" s="285" t="s">
        <v>1500</v>
      </c>
      <c r="B5" s="285"/>
      <c r="C5" s="285"/>
      <c r="D5" s="285"/>
      <c r="E5" s="285"/>
      <c r="F5" s="285"/>
      <c r="G5" s="285"/>
      <c r="U5" s="12"/>
      <c r="V5" s="12"/>
    </row>
    <row r="6" spans="1:22" s="11" customFormat="1" ht="15" customHeight="1">
      <c r="A6" s="285" t="s">
        <v>1567</v>
      </c>
      <c r="B6" s="285"/>
      <c r="C6" s="285"/>
      <c r="D6" s="285"/>
      <c r="E6" s="285"/>
      <c r="U6" s="10"/>
      <c r="V6" s="10"/>
    </row>
    <row r="7" spans="1:22" s="11" customFormat="1" ht="16.5" customHeight="1">
      <c r="A7" s="285" t="s">
        <v>1610</v>
      </c>
      <c r="B7" s="285"/>
      <c r="C7" s="285"/>
      <c r="D7" s="285"/>
      <c r="E7" s="285"/>
      <c r="F7" s="285"/>
      <c r="G7" s="285"/>
      <c r="H7" s="300"/>
      <c r="I7" s="300"/>
      <c r="J7" s="300"/>
      <c r="K7" s="300"/>
      <c r="L7" s="300"/>
      <c r="M7" s="300"/>
      <c r="N7" s="300"/>
      <c r="O7" s="300"/>
      <c r="P7" s="300"/>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294" t="s">
        <v>1571</v>
      </c>
      <c r="K9" s="295"/>
      <c r="L9" s="295"/>
      <c r="M9" s="295"/>
      <c r="N9" s="295"/>
      <c r="O9" s="295"/>
      <c r="P9" s="295"/>
      <c r="S9" s="15"/>
      <c r="T9" s="15"/>
      <c r="U9" s="18"/>
      <c r="V9" s="18"/>
    </row>
    <row r="11" spans="1:22" ht="13.5" customHeight="1">
      <c r="A11" s="301" t="s">
        <v>1501</v>
      </c>
      <c r="B11" s="303" t="s">
        <v>1502</v>
      </c>
      <c r="C11" s="305" t="s">
        <v>1503</v>
      </c>
      <c r="D11" s="303" t="s">
        <v>1504</v>
      </c>
      <c r="E11" s="286" t="s">
        <v>1505</v>
      </c>
      <c r="F11" s="296" t="s">
        <v>1506</v>
      </c>
      <c r="G11" s="296"/>
      <c r="H11" s="296"/>
      <c r="I11" s="296"/>
      <c r="J11" s="296"/>
      <c r="K11" s="296"/>
      <c r="L11" s="297" t="s">
        <v>1507</v>
      </c>
      <c r="M11" s="297"/>
      <c r="N11" s="297"/>
      <c r="O11" s="297"/>
      <c r="P11" s="297"/>
      <c r="S11" s="298" t="s">
        <v>1508</v>
      </c>
      <c r="T11" s="298"/>
      <c r="U11" s="299" t="s">
        <v>1509</v>
      </c>
      <c r="V11" s="299"/>
    </row>
    <row r="12" spans="1:20" ht="92.25">
      <c r="A12" s="302"/>
      <c r="B12" s="304"/>
      <c r="C12" s="306"/>
      <c r="D12" s="304"/>
      <c r="E12" s="287"/>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s="11" customFormat="1" ht="15.75">
      <c r="A14" s="52" t="s">
        <v>40</v>
      </c>
      <c r="B14" s="24"/>
      <c r="C14" s="25" t="s">
        <v>1521</v>
      </c>
      <c r="D14" s="24"/>
      <c r="E14" s="26"/>
      <c r="F14" s="26"/>
      <c r="G14" s="27"/>
      <c r="H14" s="28"/>
      <c r="I14" s="28"/>
      <c r="J14" s="28"/>
      <c r="K14" s="28"/>
      <c r="L14" s="28"/>
      <c r="M14" s="28"/>
      <c r="N14" s="28"/>
      <c r="O14" s="28"/>
      <c r="P14" s="28"/>
      <c r="S14" s="26"/>
      <c r="T14" s="27"/>
      <c r="U14" s="37"/>
      <c r="V14" s="12"/>
    </row>
    <row r="15" spans="1:22" s="36" customFormat="1" ht="25.5">
      <c r="A15" s="47" t="s">
        <v>41</v>
      </c>
      <c r="B15" s="31"/>
      <c r="C15" s="32" t="s">
        <v>1523</v>
      </c>
      <c r="D15" s="33" t="s">
        <v>1524</v>
      </c>
      <c r="E15" s="34">
        <v>14.5</v>
      </c>
      <c r="F15" s="35"/>
      <c r="G15" s="35"/>
      <c r="H15" s="35"/>
      <c r="I15" s="35"/>
      <c r="J15" s="35"/>
      <c r="K15" s="35"/>
      <c r="L15" s="35"/>
      <c r="M15" s="35"/>
      <c r="N15" s="35"/>
      <c r="O15" s="35"/>
      <c r="P15" s="35"/>
      <c r="S15" s="35">
        <v>0.4</v>
      </c>
      <c r="T15" s="35">
        <v>3</v>
      </c>
      <c r="U15" s="37" t="e">
        <f>ROUND(S15*#REF!,2)</f>
        <v>#REF!</v>
      </c>
      <c r="V15" s="12" t="e">
        <f>ROUND(T15*#REF!,2)</f>
        <v>#REF!</v>
      </c>
    </row>
    <row r="16" spans="1:22" s="36" customFormat="1" ht="25.5">
      <c r="A16" s="47" t="s">
        <v>42</v>
      </c>
      <c r="B16" s="31"/>
      <c r="C16" s="32" t="s">
        <v>1526</v>
      </c>
      <c r="D16" s="33" t="s">
        <v>1524</v>
      </c>
      <c r="E16" s="34">
        <v>57.5</v>
      </c>
      <c r="F16" s="35"/>
      <c r="G16" s="35"/>
      <c r="H16" s="35"/>
      <c r="I16" s="35"/>
      <c r="J16" s="35"/>
      <c r="K16" s="35"/>
      <c r="L16" s="35"/>
      <c r="M16" s="35"/>
      <c r="N16" s="35"/>
      <c r="O16" s="35"/>
      <c r="P16" s="35"/>
      <c r="S16" s="35">
        <v>0.6</v>
      </c>
      <c r="T16" s="35">
        <v>3</v>
      </c>
      <c r="U16" s="37" t="e">
        <f>ROUND(S16*#REF!,2)</f>
        <v>#REF!</v>
      </c>
      <c r="V16" s="12" t="e">
        <f>ROUND(T16*#REF!,2)</f>
        <v>#REF!</v>
      </c>
    </row>
    <row r="17" spans="1:22" ht="38.25">
      <c r="A17" s="47" t="s">
        <v>43</v>
      </c>
      <c r="B17" s="31"/>
      <c r="C17" s="32" t="s">
        <v>1528</v>
      </c>
      <c r="D17" s="33" t="s">
        <v>1529</v>
      </c>
      <c r="E17" s="34">
        <v>12.5</v>
      </c>
      <c r="F17" s="35"/>
      <c r="G17" s="35"/>
      <c r="H17" s="35"/>
      <c r="I17" s="35"/>
      <c r="J17" s="35"/>
      <c r="K17" s="35"/>
      <c r="L17" s="35"/>
      <c r="M17" s="35"/>
      <c r="N17" s="35"/>
      <c r="O17" s="35"/>
      <c r="P17" s="35"/>
      <c r="S17" s="35">
        <v>0.5</v>
      </c>
      <c r="T17" s="35">
        <v>3</v>
      </c>
      <c r="U17" s="37" t="e">
        <f>ROUND(S17*#REF!,2)</f>
        <v>#REF!</v>
      </c>
      <c r="V17" s="12" t="e">
        <f>ROUND(T17*#REF!,2)</f>
        <v>#REF!</v>
      </c>
    </row>
    <row r="18" spans="1:22" s="36" customFormat="1" ht="15.75">
      <c r="A18" s="53"/>
      <c r="B18" s="31"/>
      <c r="C18" s="54" t="s">
        <v>44</v>
      </c>
      <c r="D18" s="33"/>
      <c r="E18" s="34"/>
      <c r="F18" s="35"/>
      <c r="G18" s="35"/>
      <c r="H18" s="55"/>
      <c r="I18" s="55"/>
      <c r="J18" s="55"/>
      <c r="K18" s="55"/>
      <c r="L18" s="55"/>
      <c r="M18" s="55"/>
      <c r="N18" s="55"/>
      <c r="O18" s="55"/>
      <c r="P18" s="55"/>
      <c r="S18" s="50"/>
      <c r="T18" s="50"/>
      <c r="U18" s="37" t="e">
        <f>ROUND(S18*#REF!,2)</f>
        <v>#REF!</v>
      </c>
      <c r="V18" s="12" t="e">
        <f>ROUND(T18*#REF!,2)</f>
        <v>#REF!</v>
      </c>
    </row>
    <row r="19" spans="1:22" s="56" customFormat="1" ht="63.75">
      <c r="A19" s="47" t="s">
        <v>45</v>
      </c>
      <c r="B19" s="31"/>
      <c r="C19" s="49" t="s">
        <v>1614</v>
      </c>
      <c r="D19" s="33" t="s">
        <v>1532</v>
      </c>
      <c r="E19" s="34">
        <v>2</v>
      </c>
      <c r="F19" s="35"/>
      <c r="G19" s="35"/>
      <c r="H19" s="35"/>
      <c r="I19" s="35"/>
      <c r="J19" s="35"/>
      <c r="K19" s="35"/>
      <c r="L19" s="35"/>
      <c r="M19" s="35"/>
      <c r="N19" s="35"/>
      <c r="O19" s="35"/>
      <c r="P19" s="35"/>
      <c r="S19" s="35">
        <v>1.5</v>
      </c>
      <c r="T19" s="35">
        <v>3</v>
      </c>
      <c r="U19" s="37" t="e">
        <f>ROUND(S19*#REF!,2)</f>
        <v>#REF!</v>
      </c>
      <c r="V19" s="12" t="e">
        <f>ROUND(T19*#REF!,2)</f>
        <v>#REF!</v>
      </c>
    </row>
    <row r="20" spans="1:22" s="56" customFormat="1" ht="51">
      <c r="A20" s="47" t="s">
        <v>46</v>
      </c>
      <c r="B20" s="31"/>
      <c r="C20" s="49" t="s">
        <v>47</v>
      </c>
      <c r="D20" s="33" t="s">
        <v>3</v>
      </c>
      <c r="E20" s="34">
        <f>E19</f>
        <v>2</v>
      </c>
      <c r="F20" s="35"/>
      <c r="G20" s="35"/>
      <c r="H20" s="35"/>
      <c r="I20" s="35"/>
      <c r="J20" s="35"/>
      <c r="K20" s="35"/>
      <c r="L20" s="35"/>
      <c r="M20" s="35"/>
      <c r="N20" s="35"/>
      <c r="O20" s="35"/>
      <c r="P20" s="35"/>
      <c r="S20" s="35">
        <v>2.5</v>
      </c>
      <c r="T20" s="35">
        <v>3</v>
      </c>
      <c r="U20" s="37" t="e">
        <f>ROUND(S20*#REF!,2)</f>
        <v>#REF!</v>
      </c>
      <c r="V20" s="12" t="e">
        <f>ROUND(T20*#REF!,2)</f>
        <v>#REF!</v>
      </c>
    </row>
    <row r="21" spans="1:22" s="36" customFormat="1" ht="25.5">
      <c r="A21" s="47" t="s">
        <v>48</v>
      </c>
      <c r="B21" s="31"/>
      <c r="C21" s="38" t="s">
        <v>1534</v>
      </c>
      <c r="D21" s="33" t="s">
        <v>1532</v>
      </c>
      <c r="E21" s="34">
        <v>1</v>
      </c>
      <c r="F21" s="35"/>
      <c r="G21" s="35"/>
      <c r="H21" s="35"/>
      <c r="I21" s="35"/>
      <c r="J21" s="35"/>
      <c r="K21" s="35"/>
      <c r="L21" s="35"/>
      <c r="M21" s="35"/>
      <c r="N21" s="35"/>
      <c r="O21" s="35"/>
      <c r="P21" s="35"/>
      <c r="S21" s="35">
        <v>0.5</v>
      </c>
      <c r="T21" s="35">
        <v>3</v>
      </c>
      <c r="U21" s="37" t="e">
        <f>ROUND(S21*#REF!,2)</f>
        <v>#REF!</v>
      </c>
      <c r="V21" s="12" t="e">
        <f>ROUND(T21*#REF!,2)</f>
        <v>#REF!</v>
      </c>
    </row>
    <row r="22" spans="1:22" s="36" customFormat="1" ht="25.5">
      <c r="A22" s="47" t="s">
        <v>49</v>
      </c>
      <c r="B22" s="39"/>
      <c r="C22" s="38" t="s">
        <v>1538</v>
      </c>
      <c r="D22" s="40" t="s">
        <v>1532</v>
      </c>
      <c r="E22" s="34">
        <v>1</v>
      </c>
      <c r="F22" s="35"/>
      <c r="G22" s="35"/>
      <c r="H22" s="35"/>
      <c r="I22" s="41"/>
      <c r="J22" s="41"/>
      <c r="K22" s="35"/>
      <c r="L22" s="35"/>
      <c r="M22" s="35"/>
      <c r="N22" s="35"/>
      <c r="O22" s="35"/>
      <c r="P22" s="35"/>
      <c r="S22" s="42">
        <v>1</v>
      </c>
      <c r="T22" s="35">
        <v>3</v>
      </c>
      <c r="U22" s="37" t="e">
        <f>ROUND(S22*#REF!,2)</f>
        <v>#REF!</v>
      </c>
      <c r="V22" s="12" t="e">
        <f>ROUND(T22*#REF!,2)</f>
        <v>#REF!</v>
      </c>
    </row>
    <row r="23" spans="1:22" s="36" customFormat="1" ht="25.5">
      <c r="A23" s="47" t="s">
        <v>50</v>
      </c>
      <c r="B23" s="31"/>
      <c r="C23" s="32" t="s">
        <v>1613</v>
      </c>
      <c r="D23" s="33" t="s">
        <v>1532</v>
      </c>
      <c r="E23" s="34">
        <v>1</v>
      </c>
      <c r="F23" s="35"/>
      <c r="G23" s="35"/>
      <c r="H23" s="35"/>
      <c r="I23" s="35"/>
      <c r="J23" s="35"/>
      <c r="K23" s="35"/>
      <c r="L23" s="35"/>
      <c r="M23" s="35"/>
      <c r="N23" s="35"/>
      <c r="O23" s="35"/>
      <c r="P23" s="35"/>
      <c r="S23" s="35">
        <v>1</v>
      </c>
      <c r="T23" s="35">
        <v>3</v>
      </c>
      <c r="U23" s="37" t="e">
        <f>ROUND(S23*#REF!,2)</f>
        <v>#REF!</v>
      </c>
      <c r="V23" s="12" t="e">
        <f>ROUND(T23*#REF!,2)</f>
        <v>#REF!</v>
      </c>
    </row>
    <row r="24" spans="1:22" s="36" customFormat="1" ht="38.25">
      <c r="A24" s="47" t="s">
        <v>51</v>
      </c>
      <c r="B24" s="31"/>
      <c r="C24" s="32" t="s">
        <v>1590</v>
      </c>
      <c r="D24" s="33" t="s">
        <v>1532</v>
      </c>
      <c r="E24" s="34">
        <v>2</v>
      </c>
      <c r="F24" s="35"/>
      <c r="G24" s="35"/>
      <c r="H24" s="35"/>
      <c r="I24" s="35"/>
      <c r="J24" s="35"/>
      <c r="K24" s="35"/>
      <c r="L24" s="35"/>
      <c r="M24" s="35"/>
      <c r="N24" s="35"/>
      <c r="O24" s="35"/>
      <c r="P24" s="35"/>
      <c r="S24" s="35">
        <v>1</v>
      </c>
      <c r="T24" s="35">
        <v>3</v>
      </c>
      <c r="U24" s="37" t="e">
        <f>ROUND(S24*#REF!,2)</f>
        <v>#REF!</v>
      </c>
      <c r="V24" s="12" t="e">
        <f>ROUND(T24*#REF!,2)</f>
        <v>#REF!</v>
      </c>
    </row>
    <row r="25" spans="1:22" s="36" customFormat="1" ht="25.5">
      <c r="A25" s="47" t="s">
        <v>52</v>
      </c>
      <c r="B25" s="31"/>
      <c r="C25" s="32" t="s">
        <v>1541</v>
      </c>
      <c r="D25" s="33" t="s">
        <v>1532</v>
      </c>
      <c r="E25" s="34">
        <v>2</v>
      </c>
      <c r="F25" s="35"/>
      <c r="G25" s="35"/>
      <c r="H25" s="35"/>
      <c r="I25" s="35"/>
      <c r="J25" s="35"/>
      <c r="K25" s="35"/>
      <c r="L25" s="35"/>
      <c r="M25" s="35"/>
      <c r="N25" s="35"/>
      <c r="O25" s="35"/>
      <c r="P25" s="35"/>
      <c r="S25" s="35">
        <v>1</v>
      </c>
      <c r="T25" s="35">
        <v>3</v>
      </c>
      <c r="U25" s="37" t="e">
        <f>ROUND(S25*#REF!,2)</f>
        <v>#REF!</v>
      </c>
      <c r="V25" s="12" t="e">
        <f>ROUND(T25*#REF!,2)</f>
        <v>#REF!</v>
      </c>
    </row>
    <row r="26" spans="1:22" s="36" customFormat="1" ht="15.75">
      <c r="A26" s="47" t="s">
        <v>53</v>
      </c>
      <c r="B26" s="31"/>
      <c r="C26" s="32" t="s">
        <v>54</v>
      </c>
      <c r="D26" s="33" t="s">
        <v>1532</v>
      </c>
      <c r="E26" s="34">
        <v>1</v>
      </c>
      <c r="F26" s="35"/>
      <c r="G26" s="35"/>
      <c r="H26" s="35"/>
      <c r="I26" s="35"/>
      <c r="J26" s="35"/>
      <c r="K26" s="35"/>
      <c r="L26" s="35"/>
      <c r="M26" s="35"/>
      <c r="N26" s="35"/>
      <c r="O26" s="35"/>
      <c r="P26" s="35"/>
      <c r="S26" s="35">
        <v>0.8</v>
      </c>
      <c r="T26" s="35">
        <v>3</v>
      </c>
      <c r="U26" s="37" t="e">
        <f>ROUND(S26*#REF!,2)</f>
        <v>#REF!</v>
      </c>
      <c r="V26" s="12" t="e">
        <f>ROUND(T26*#REF!,2)</f>
        <v>#REF!</v>
      </c>
    </row>
    <row r="27" spans="1:22" s="36" customFormat="1" ht="15.75">
      <c r="A27" s="47" t="s">
        <v>55</v>
      </c>
      <c r="B27" s="31"/>
      <c r="C27" s="32" t="s">
        <v>1543</v>
      </c>
      <c r="D27" s="33" t="s">
        <v>1532</v>
      </c>
      <c r="E27" s="34">
        <v>1</v>
      </c>
      <c r="F27" s="35"/>
      <c r="G27" s="35"/>
      <c r="H27" s="35"/>
      <c r="I27" s="35"/>
      <c r="J27" s="35"/>
      <c r="K27" s="35"/>
      <c r="L27" s="35"/>
      <c r="M27" s="35"/>
      <c r="N27" s="35"/>
      <c r="O27" s="35"/>
      <c r="P27" s="35"/>
      <c r="S27" s="35">
        <v>0.8</v>
      </c>
      <c r="T27" s="35">
        <v>3</v>
      </c>
      <c r="U27" s="37" t="e">
        <f>ROUND(S27*#REF!,2)</f>
        <v>#REF!</v>
      </c>
      <c r="V27" s="12" t="e">
        <f>ROUND(T27*#REF!,2)</f>
        <v>#REF!</v>
      </c>
    </row>
    <row r="28" spans="1:22" s="36" customFormat="1" ht="15.75">
      <c r="A28" s="47" t="s">
        <v>56</v>
      </c>
      <c r="B28" s="31"/>
      <c r="C28" s="32" t="s">
        <v>1545</v>
      </c>
      <c r="D28" s="33" t="s">
        <v>1532</v>
      </c>
      <c r="E28" s="34">
        <v>2</v>
      </c>
      <c r="F28" s="35"/>
      <c r="G28" s="35"/>
      <c r="H28" s="35"/>
      <c r="I28" s="35"/>
      <c r="J28" s="35"/>
      <c r="K28" s="35"/>
      <c r="L28" s="35"/>
      <c r="M28" s="35"/>
      <c r="N28" s="35"/>
      <c r="O28" s="35"/>
      <c r="P28" s="35"/>
      <c r="S28" s="35">
        <v>0.8</v>
      </c>
      <c r="T28" s="35">
        <v>3</v>
      </c>
      <c r="U28" s="37" t="e">
        <f>ROUND(S28*#REF!,2)</f>
        <v>#REF!</v>
      </c>
      <c r="V28" s="12" t="e">
        <f>ROUND(T28*#REF!,2)</f>
        <v>#REF!</v>
      </c>
    </row>
    <row r="29" spans="1:22" s="36" customFormat="1" ht="25.5">
      <c r="A29" s="47" t="s">
        <v>57</v>
      </c>
      <c r="B29" s="31"/>
      <c r="C29" s="32" t="s">
        <v>58</v>
      </c>
      <c r="D29" s="33" t="s">
        <v>1532</v>
      </c>
      <c r="E29" s="34">
        <v>2</v>
      </c>
      <c r="F29" s="35"/>
      <c r="G29" s="35"/>
      <c r="H29" s="35"/>
      <c r="I29" s="35"/>
      <c r="J29" s="35"/>
      <c r="K29" s="35"/>
      <c r="L29" s="35"/>
      <c r="M29" s="35"/>
      <c r="N29" s="35"/>
      <c r="O29" s="35"/>
      <c r="P29" s="35"/>
      <c r="S29" s="35">
        <v>1</v>
      </c>
      <c r="T29" s="35">
        <v>3</v>
      </c>
      <c r="U29" s="37" t="e">
        <f>ROUND(S29*#REF!,2)</f>
        <v>#REF!</v>
      </c>
      <c r="V29" s="12" t="e">
        <f>ROUND(T29*#REF!,2)</f>
        <v>#REF!</v>
      </c>
    </row>
    <row r="30" spans="1:22" s="36" customFormat="1" ht="25.5">
      <c r="A30" s="47" t="s">
        <v>59</v>
      </c>
      <c r="B30" s="31"/>
      <c r="C30" s="32" t="s">
        <v>1547</v>
      </c>
      <c r="D30" s="33" t="s">
        <v>1529</v>
      </c>
      <c r="E30" s="34">
        <v>1.5</v>
      </c>
      <c r="F30" s="35"/>
      <c r="G30" s="35"/>
      <c r="H30" s="35"/>
      <c r="I30" s="35"/>
      <c r="J30" s="35"/>
      <c r="K30" s="35"/>
      <c r="L30" s="35"/>
      <c r="M30" s="35"/>
      <c r="N30" s="35"/>
      <c r="O30" s="35"/>
      <c r="P30" s="35"/>
      <c r="S30" s="35">
        <v>0.5</v>
      </c>
      <c r="T30" s="35">
        <v>3</v>
      </c>
      <c r="U30" s="37" t="e">
        <f>ROUND(S30*#REF!,2)</f>
        <v>#REF!</v>
      </c>
      <c r="V30" s="12" t="e">
        <f>ROUND(T30*#REF!,2)</f>
        <v>#REF!</v>
      </c>
    </row>
    <row r="31" spans="1:22" s="36" customFormat="1" ht="15.75">
      <c r="A31" s="47" t="s">
        <v>60</v>
      </c>
      <c r="B31" s="39"/>
      <c r="C31" s="38" t="s">
        <v>1553</v>
      </c>
      <c r="D31" s="40" t="s">
        <v>1554</v>
      </c>
      <c r="E31" s="34">
        <v>2</v>
      </c>
      <c r="F31" s="35"/>
      <c r="G31" s="35"/>
      <c r="H31" s="35"/>
      <c r="I31" s="35"/>
      <c r="J31" s="35"/>
      <c r="K31" s="35"/>
      <c r="L31" s="35"/>
      <c r="M31" s="35"/>
      <c r="N31" s="35"/>
      <c r="O31" s="35"/>
      <c r="P31" s="35"/>
      <c r="S31" s="35">
        <v>2</v>
      </c>
      <c r="T31" s="35">
        <v>3</v>
      </c>
      <c r="U31" s="37" t="e">
        <f>ROUND(S31*#REF!,2)</f>
        <v>#REF!</v>
      </c>
      <c r="V31" s="12" t="e">
        <f>ROUND(T31*#REF!,2)</f>
        <v>#REF!</v>
      </c>
    </row>
    <row r="32" spans="1:22" s="36" customFormat="1" ht="15.75">
      <c r="A32" s="47" t="s">
        <v>61</v>
      </c>
      <c r="B32" s="31"/>
      <c r="C32" s="32" t="s">
        <v>1556</v>
      </c>
      <c r="D32" s="33" t="s">
        <v>1524</v>
      </c>
      <c r="E32" s="34">
        <v>72</v>
      </c>
      <c r="F32" s="35"/>
      <c r="G32" s="35"/>
      <c r="H32" s="35"/>
      <c r="I32" s="35"/>
      <c r="J32" s="35"/>
      <c r="K32" s="35"/>
      <c r="L32" s="35"/>
      <c r="M32" s="35"/>
      <c r="N32" s="35"/>
      <c r="O32" s="35"/>
      <c r="P32" s="35"/>
      <c r="S32" s="35">
        <v>0.25</v>
      </c>
      <c r="T32" s="35">
        <v>3</v>
      </c>
      <c r="U32" s="37" t="e">
        <f>ROUND(S32*#REF!,2)</f>
        <v>#REF!</v>
      </c>
      <c r="V32" s="12" t="e">
        <f>ROUND(T32*#REF!,2)</f>
        <v>#REF!</v>
      </c>
    </row>
    <row r="33" spans="1:22" s="36" customFormat="1" ht="25.5">
      <c r="A33" s="47" t="s">
        <v>62</v>
      </c>
      <c r="B33" s="31"/>
      <c r="C33" s="32" t="s">
        <v>0</v>
      </c>
      <c r="D33" s="33" t="s">
        <v>1524</v>
      </c>
      <c r="E33" s="34">
        <f>E32</f>
        <v>72</v>
      </c>
      <c r="F33" s="35"/>
      <c r="G33" s="35"/>
      <c r="H33" s="35"/>
      <c r="I33" s="35"/>
      <c r="J33" s="35"/>
      <c r="K33" s="35"/>
      <c r="L33" s="35"/>
      <c r="M33" s="35"/>
      <c r="N33" s="35"/>
      <c r="O33" s="35"/>
      <c r="P33" s="35"/>
      <c r="S33" s="35">
        <v>0.15</v>
      </c>
      <c r="T33" s="35">
        <v>3</v>
      </c>
      <c r="U33" s="37" t="e">
        <f>ROUND(S33*#REF!,2)</f>
        <v>#REF!</v>
      </c>
      <c r="V33" s="12" t="e">
        <f>ROUND(T33*#REF!,2)</f>
        <v>#REF!</v>
      </c>
    </row>
    <row r="34" spans="1:22" s="36" customFormat="1" ht="15.75">
      <c r="A34" s="47" t="s">
        <v>63</v>
      </c>
      <c r="B34" s="31"/>
      <c r="C34" s="32" t="s">
        <v>2</v>
      </c>
      <c r="D34" s="33" t="s">
        <v>3</v>
      </c>
      <c r="E34" s="34">
        <v>1</v>
      </c>
      <c r="F34" s="35"/>
      <c r="G34" s="70"/>
      <c r="H34" s="70"/>
      <c r="I34" s="70"/>
      <c r="J34" s="70"/>
      <c r="K34" s="70"/>
      <c r="L34" s="70"/>
      <c r="M34" s="70"/>
      <c r="N34" s="70"/>
      <c r="O34" s="70"/>
      <c r="P34" s="70"/>
      <c r="S34" s="35">
        <v>0</v>
      </c>
      <c r="T34" s="35">
        <v>3</v>
      </c>
      <c r="U34" s="37" t="e">
        <f>ROUND(S34*#REF!,2)</f>
        <v>#REF!</v>
      </c>
      <c r="V34" s="12" t="e">
        <f>ROUND(T34*#REF!,2)</f>
        <v>#REF!</v>
      </c>
    </row>
    <row r="35" spans="1:22" s="36" customFormat="1" ht="15.75">
      <c r="A35" s="43" t="s">
        <v>64</v>
      </c>
      <c r="B35" s="44"/>
      <c r="C35" s="45" t="s">
        <v>5</v>
      </c>
      <c r="D35" s="44"/>
      <c r="E35" s="46"/>
      <c r="F35" s="121"/>
      <c r="G35" s="272"/>
      <c r="H35" s="245"/>
      <c r="I35" s="245"/>
      <c r="J35" s="245"/>
      <c r="K35" s="245"/>
      <c r="L35" s="245"/>
      <c r="M35" s="245"/>
      <c r="N35" s="245"/>
      <c r="O35" s="245"/>
      <c r="P35" s="245"/>
      <c r="S35" s="44"/>
      <c r="T35" s="50"/>
      <c r="U35" s="37" t="e">
        <f>ROUND(S35*#REF!,2)</f>
        <v>#REF!</v>
      </c>
      <c r="V35" s="12" t="e">
        <f>ROUND(T35*#REF!,2)</f>
        <v>#REF!</v>
      </c>
    </row>
    <row r="36" spans="1:22" s="36" customFormat="1" ht="30" customHeight="1">
      <c r="A36" s="47" t="s">
        <v>65</v>
      </c>
      <c r="B36" s="31"/>
      <c r="C36" s="32" t="s">
        <v>7</v>
      </c>
      <c r="D36" s="33" t="s">
        <v>1554</v>
      </c>
      <c r="E36" s="34">
        <v>2</v>
      </c>
      <c r="F36" s="121"/>
      <c r="G36" s="272"/>
      <c r="H36" s="272"/>
      <c r="I36" s="272"/>
      <c r="J36" s="272"/>
      <c r="K36" s="272"/>
      <c r="L36" s="272"/>
      <c r="M36" s="272"/>
      <c r="N36" s="272"/>
      <c r="O36" s="272"/>
      <c r="P36" s="272"/>
      <c r="S36" s="35">
        <v>0.5</v>
      </c>
      <c r="T36" s="35">
        <v>3</v>
      </c>
      <c r="U36" s="37" t="e">
        <f>ROUND(S36*#REF!,2)</f>
        <v>#REF!</v>
      </c>
      <c r="V36" s="12" t="e">
        <f>ROUND(T36*#REF!,2)</f>
        <v>#REF!</v>
      </c>
    </row>
    <row r="37" spans="1:22" s="36" customFormat="1" ht="30" customHeight="1">
      <c r="A37" s="47" t="s">
        <v>66</v>
      </c>
      <c r="B37" s="31"/>
      <c r="C37" s="32" t="s">
        <v>9</v>
      </c>
      <c r="D37" s="33" t="s">
        <v>1524</v>
      </c>
      <c r="E37" s="34">
        <f>E36*2</f>
        <v>4</v>
      </c>
      <c r="F37" s="121"/>
      <c r="G37" s="272"/>
      <c r="H37" s="272"/>
      <c r="I37" s="272"/>
      <c r="J37" s="272"/>
      <c r="K37" s="272"/>
      <c r="L37" s="272"/>
      <c r="M37" s="272"/>
      <c r="N37" s="272"/>
      <c r="O37" s="272"/>
      <c r="P37" s="272"/>
      <c r="S37" s="35">
        <v>1</v>
      </c>
      <c r="T37" s="35">
        <v>3</v>
      </c>
      <c r="U37" s="37" t="e">
        <f>ROUND(S37*#REF!,2)</f>
        <v>#REF!</v>
      </c>
      <c r="V37" s="12" t="e">
        <f>ROUND(T37*#REF!,2)</f>
        <v>#REF!</v>
      </c>
    </row>
    <row r="38" spans="1:22" s="36" customFormat="1" ht="30" customHeight="1">
      <c r="A38" s="47" t="s">
        <v>67</v>
      </c>
      <c r="B38" s="31"/>
      <c r="C38" s="32" t="s">
        <v>68</v>
      </c>
      <c r="D38" s="33" t="s">
        <v>1554</v>
      </c>
      <c r="E38" s="34">
        <v>1</v>
      </c>
      <c r="F38" s="121"/>
      <c r="G38" s="272"/>
      <c r="H38" s="272"/>
      <c r="I38" s="272"/>
      <c r="J38" s="272"/>
      <c r="K38" s="272"/>
      <c r="L38" s="272"/>
      <c r="M38" s="272"/>
      <c r="N38" s="272"/>
      <c r="O38" s="272"/>
      <c r="P38" s="272"/>
      <c r="S38" s="35">
        <v>0.5</v>
      </c>
      <c r="T38" s="35">
        <v>3</v>
      </c>
      <c r="U38" s="37" t="e">
        <f>ROUND(S38*#REF!,2)</f>
        <v>#REF!</v>
      </c>
      <c r="V38" s="12" t="e">
        <f>ROUND(T38*#REF!,2)</f>
        <v>#REF!</v>
      </c>
    </row>
    <row r="39" spans="1:22" s="36" customFormat="1" ht="15.75">
      <c r="A39" s="43" t="s">
        <v>69</v>
      </c>
      <c r="B39" s="44"/>
      <c r="C39" s="44" t="s">
        <v>11</v>
      </c>
      <c r="D39" s="44"/>
      <c r="E39" s="46"/>
      <c r="F39" s="121"/>
      <c r="G39" s="272"/>
      <c r="H39" s="245"/>
      <c r="I39" s="245"/>
      <c r="J39" s="245"/>
      <c r="K39" s="245"/>
      <c r="L39" s="245"/>
      <c r="M39" s="245"/>
      <c r="N39" s="245"/>
      <c r="O39" s="245"/>
      <c r="P39" s="245"/>
      <c r="S39" s="44"/>
      <c r="T39" s="57"/>
      <c r="U39" s="37" t="e">
        <f>ROUND(S39*#REF!,2)</f>
        <v>#REF!</v>
      </c>
      <c r="V39" s="12" t="e">
        <f>ROUND(T39*#REF!,2)</f>
        <v>#REF!</v>
      </c>
    </row>
    <row r="40" spans="1:22" s="36" customFormat="1" ht="63.75">
      <c r="A40" s="47" t="s">
        <v>70</v>
      </c>
      <c r="B40" s="31"/>
      <c r="C40" s="32" t="s">
        <v>71</v>
      </c>
      <c r="D40" s="33" t="s">
        <v>22</v>
      </c>
      <c r="E40" s="34">
        <v>8</v>
      </c>
      <c r="F40" s="35"/>
      <c r="G40" s="72"/>
      <c r="H40" s="72"/>
      <c r="I40" s="72"/>
      <c r="J40" s="72"/>
      <c r="K40" s="72"/>
      <c r="L40" s="72"/>
      <c r="M40" s="72"/>
      <c r="N40" s="72"/>
      <c r="O40" s="72"/>
      <c r="P40" s="72"/>
      <c r="S40" s="35">
        <v>1.5</v>
      </c>
      <c r="T40" s="35">
        <v>3</v>
      </c>
      <c r="U40" s="37" t="e">
        <f>ROUND(S40*#REF!,2)</f>
        <v>#REF!</v>
      </c>
      <c r="V40" s="12" t="e">
        <f>ROUND(T40*#REF!,2)</f>
        <v>#REF!</v>
      </c>
    </row>
    <row r="41" spans="1:22" s="36" customFormat="1" ht="25.5">
      <c r="A41" s="47" t="s">
        <v>72</v>
      </c>
      <c r="B41" s="31"/>
      <c r="C41" s="32" t="s">
        <v>26</v>
      </c>
      <c r="D41" s="33" t="s">
        <v>22</v>
      </c>
      <c r="E41" s="34">
        <v>238</v>
      </c>
      <c r="F41" s="35"/>
      <c r="G41" s="35"/>
      <c r="H41" s="35"/>
      <c r="I41" s="35"/>
      <c r="J41" s="35"/>
      <c r="K41" s="35"/>
      <c r="L41" s="35"/>
      <c r="M41" s="35"/>
      <c r="N41" s="35"/>
      <c r="O41" s="35"/>
      <c r="P41" s="35"/>
      <c r="S41" s="35">
        <v>0.25</v>
      </c>
      <c r="T41" s="35">
        <v>3</v>
      </c>
      <c r="U41" s="37" t="e">
        <f>ROUND(S41*#REF!,2)</f>
        <v>#REF!</v>
      </c>
      <c r="V41" s="12" t="e">
        <f>ROUND(T41*#REF!,2)</f>
        <v>#REF!</v>
      </c>
    </row>
    <row r="42" spans="1:22" s="36" customFormat="1" ht="15.75">
      <c r="A42" s="47" t="s">
        <v>73</v>
      </c>
      <c r="B42" s="31"/>
      <c r="C42" s="32" t="s">
        <v>28</v>
      </c>
      <c r="D42" s="33" t="s">
        <v>22</v>
      </c>
      <c r="E42" s="34">
        <v>238</v>
      </c>
      <c r="F42" s="35"/>
      <c r="G42" s="35"/>
      <c r="H42" s="35"/>
      <c r="I42" s="35"/>
      <c r="J42" s="35"/>
      <c r="K42" s="35"/>
      <c r="L42" s="35"/>
      <c r="M42" s="35"/>
      <c r="N42" s="35"/>
      <c r="O42" s="35"/>
      <c r="P42" s="35"/>
      <c r="S42" s="35">
        <v>0.15</v>
      </c>
      <c r="T42" s="35">
        <v>3</v>
      </c>
      <c r="U42" s="37" t="e">
        <f>ROUND(S42*#REF!,2)</f>
        <v>#REF!</v>
      </c>
      <c r="V42" s="12" t="e">
        <f>ROUND(T42*#REF!,2)</f>
        <v>#REF!</v>
      </c>
    </row>
    <row r="43" spans="1:22" s="48" customFormat="1" ht="25.5">
      <c r="A43" s="47" t="s">
        <v>74</v>
      </c>
      <c r="B43" s="31"/>
      <c r="C43" s="32" t="s">
        <v>30</v>
      </c>
      <c r="D43" s="33" t="s">
        <v>1529</v>
      </c>
      <c r="E43" s="34">
        <v>20</v>
      </c>
      <c r="F43" s="35"/>
      <c r="G43" s="35"/>
      <c r="H43" s="35"/>
      <c r="I43" s="35"/>
      <c r="J43" s="35"/>
      <c r="K43" s="35"/>
      <c r="L43" s="35"/>
      <c r="M43" s="35"/>
      <c r="N43" s="35"/>
      <c r="O43" s="35"/>
      <c r="P43" s="35"/>
      <c r="S43" s="35">
        <v>0.3</v>
      </c>
      <c r="T43" s="35">
        <v>3</v>
      </c>
      <c r="U43" s="37" t="e">
        <f>ROUND(S43*#REF!,2)</f>
        <v>#REF!</v>
      </c>
      <c r="V43" s="12" t="e">
        <f>ROUND(T43*#REF!,2)</f>
        <v>#REF!</v>
      </c>
    </row>
    <row r="44" spans="1:22" s="48" customFormat="1" ht="25.5">
      <c r="A44" s="47" t="s">
        <v>75</v>
      </c>
      <c r="B44" s="31"/>
      <c r="C44" s="32" t="s">
        <v>32</v>
      </c>
      <c r="D44" s="33" t="s">
        <v>1529</v>
      </c>
      <c r="E44" s="34">
        <f>E43</f>
        <v>20</v>
      </c>
      <c r="F44" s="35"/>
      <c r="G44" s="35"/>
      <c r="H44" s="35"/>
      <c r="I44" s="35"/>
      <c r="J44" s="35"/>
      <c r="K44" s="35"/>
      <c r="L44" s="35"/>
      <c r="M44" s="35"/>
      <c r="N44" s="35"/>
      <c r="O44" s="35"/>
      <c r="P44" s="35"/>
      <c r="S44" s="35">
        <v>0.55</v>
      </c>
      <c r="T44" s="35">
        <v>3</v>
      </c>
      <c r="U44" s="37" t="e">
        <f>ROUND(S44*#REF!,2)</f>
        <v>#REF!</v>
      </c>
      <c r="V44" s="12" t="e">
        <f>ROUND(T44*#REF!,2)</f>
        <v>#REF!</v>
      </c>
    </row>
    <row r="45" spans="1:22" s="36" customFormat="1" ht="38.25">
      <c r="A45" s="47" t="s">
        <v>76</v>
      </c>
      <c r="B45" s="58"/>
      <c r="C45" s="59" t="s">
        <v>77</v>
      </c>
      <c r="D45" s="60" t="s">
        <v>3</v>
      </c>
      <c r="E45" s="61">
        <v>1</v>
      </c>
      <c r="F45" s="35"/>
      <c r="G45" s="35"/>
      <c r="H45" s="35"/>
      <c r="I45" s="35"/>
      <c r="J45" s="35"/>
      <c r="K45" s="35"/>
      <c r="L45" s="35"/>
      <c r="M45" s="35"/>
      <c r="N45" s="35"/>
      <c r="O45" s="35"/>
      <c r="P45" s="35"/>
      <c r="S45" s="35">
        <v>5</v>
      </c>
      <c r="T45" s="35">
        <v>3</v>
      </c>
      <c r="U45" s="37" t="e">
        <f>ROUND(S45*#REF!,2)</f>
        <v>#REF!</v>
      </c>
      <c r="V45" s="12" t="e">
        <f>ROUND(T45*#REF!,2)</f>
        <v>#REF!</v>
      </c>
    </row>
    <row r="46" spans="1:22" s="36" customFormat="1" ht="15.75">
      <c r="A46" s="43" t="s">
        <v>78</v>
      </c>
      <c r="B46" s="44"/>
      <c r="C46" s="45" t="s">
        <v>36</v>
      </c>
      <c r="D46" s="44"/>
      <c r="E46" s="46"/>
      <c r="F46" s="35"/>
      <c r="G46" s="35"/>
      <c r="H46" s="55"/>
      <c r="I46" s="55"/>
      <c r="J46" s="55"/>
      <c r="K46" s="55"/>
      <c r="L46" s="55"/>
      <c r="M46" s="55"/>
      <c r="N46" s="55"/>
      <c r="O46" s="55"/>
      <c r="P46" s="55"/>
      <c r="S46" s="44"/>
      <c r="T46" s="50"/>
      <c r="U46" s="37" t="e">
        <f>ROUND(S46*#REF!,2)</f>
        <v>#REF!</v>
      </c>
      <c r="V46" s="12" t="e">
        <f>ROUND(T46*#REF!,2)</f>
        <v>#REF!</v>
      </c>
    </row>
    <row r="47" spans="1:22" s="36" customFormat="1" ht="15.75">
      <c r="A47" s="47" t="s">
        <v>79</v>
      </c>
      <c r="B47" s="31"/>
      <c r="C47" s="32" t="s">
        <v>80</v>
      </c>
      <c r="D47" s="33" t="s">
        <v>1524</v>
      </c>
      <c r="E47" s="34">
        <v>12</v>
      </c>
      <c r="F47" s="35"/>
      <c r="G47" s="35"/>
      <c r="H47" s="35"/>
      <c r="I47" s="35"/>
      <c r="J47" s="35"/>
      <c r="K47" s="35"/>
      <c r="L47" s="35"/>
      <c r="M47" s="35"/>
      <c r="N47" s="35"/>
      <c r="O47" s="35"/>
      <c r="P47" s="35"/>
      <c r="S47" s="35">
        <v>1</v>
      </c>
      <c r="T47" s="35">
        <v>3</v>
      </c>
      <c r="U47" s="37" t="e">
        <f>ROUND(S47*#REF!,2)</f>
        <v>#REF!</v>
      </c>
      <c r="V47" s="12" t="e">
        <f>ROUND(T47*#REF!,2)</f>
        <v>#REF!</v>
      </c>
    </row>
    <row r="48" spans="1:22" s="112" customFormat="1" ht="12.75">
      <c r="A48" s="211"/>
      <c r="B48" s="212"/>
      <c r="C48" s="213" t="s">
        <v>505</v>
      </c>
      <c r="D48" s="214"/>
      <c r="E48" s="215"/>
      <c r="F48" s="70"/>
      <c r="G48" s="70"/>
      <c r="H48" s="70"/>
      <c r="I48" s="70"/>
      <c r="J48" s="70"/>
      <c r="K48" s="70"/>
      <c r="L48" s="216"/>
      <c r="M48" s="216"/>
      <c r="N48" s="216"/>
      <c r="O48" s="216"/>
      <c r="P48" s="216"/>
      <c r="S48" s="35"/>
      <c r="T48" s="35"/>
      <c r="U48" s="122"/>
      <c r="V48" s="122"/>
    </row>
    <row r="49" spans="1:22" s="112" customFormat="1" ht="12.75">
      <c r="A49" s="217"/>
      <c r="B49" s="218"/>
      <c r="C49" s="281" t="s">
        <v>1559</v>
      </c>
      <c r="D49" s="282"/>
      <c r="E49" s="282"/>
      <c r="F49" s="282"/>
      <c r="G49" s="282"/>
      <c r="H49" s="282"/>
      <c r="I49" s="282"/>
      <c r="J49" s="282"/>
      <c r="K49" s="283"/>
      <c r="L49" s="219"/>
      <c r="M49" s="219"/>
      <c r="N49" s="219"/>
      <c r="O49" s="219"/>
      <c r="P49" s="219"/>
      <c r="S49" s="3"/>
      <c r="T49" s="3"/>
      <c r="U49" s="122"/>
      <c r="V49" s="122"/>
    </row>
    <row r="50" spans="1:22" s="112" customFormat="1" ht="12.75">
      <c r="A50" s="217"/>
      <c r="B50" s="218"/>
      <c r="C50" s="281" t="s">
        <v>504</v>
      </c>
      <c r="D50" s="282"/>
      <c r="E50" s="282"/>
      <c r="F50" s="282"/>
      <c r="G50" s="282"/>
      <c r="H50" s="282"/>
      <c r="I50" s="282"/>
      <c r="J50" s="282"/>
      <c r="K50" s="283"/>
      <c r="L50" s="219"/>
      <c r="M50" s="219"/>
      <c r="N50" s="219"/>
      <c r="O50" s="219"/>
      <c r="P50" s="219"/>
      <c r="S50" s="3"/>
      <c r="T50" s="3"/>
      <c r="U50" s="122"/>
      <c r="V50" s="122"/>
    </row>
    <row r="51" spans="1:22" s="112" customFormat="1" ht="24" customHeight="1">
      <c r="A51" s="284"/>
      <c r="B51" s="284"/>
      <c r="C51" s="284"/>
      <c r="D51" s="184"/>
      <c r="E51" s="185"/>
      <c r="N51" s="112" t="s">
        <v>506</v>
      </c>
      <c r="O51" s="220"/>
      <c r="P51" s="220"/>
      <c r="S51" s="3"/>
      <c r="T51" s="3"/>
      <c r="U51" s="122"/>
      <c r="V51" s="122"/>
    </row>
    <row r="52" spans="1:22" s="112" customFormat="1" ht="12.75">
      <c r="A52" s="3"/>
      <c r="B52" s="2"/>
      <c r="C52" s="3"/>
      <c r="D52" s="3"/>
      <c r="E52" s="3"/>
      <c r="S52" s="3"/>
      <c r="T52" s="3"/>
      <c r="U52" s="122"/>
      <c r="V52" s="122"/>
    </row>
    <row r="53" spans="1:22" s="112" customFormat="1" ht="12.75">
      <c r="A53" s="3"/>
      <c r="B53" s="2"/>
      <c r="C53" s="3"/>
      <c r="D53" s="3"/>
      <c r="E53" s="3"/>
      <c r="S53" s="3"/>
      <c r="T53" s="3"/>
      <c r="U53" s="122"/>
      <c r="V53" s="122"/>
    </row>
    <row r="54" spans="1:22" s="112" customFormat="1" ht="12.75">
      <c r="A54" s="3" t="s">
        <v>507</v>
      </c>
      <c r="B54" s="2"/>
      <c r="C54" s="221"/>
      <c r="D54" s="3" t="s">
        <v>510</v>
      </c>
      <c r="E54" s="3"/>
      <c r="F54" s="220"/>
      <c r="G54" s="220"/>
      <c r="H54" s="220"/>
      <c r="I54" s="220"/>
      <c r="J54" s="220"/>
      <c r="K54" s="220"/>
      <c r="S54" s="3"/>
      <c r="T54" s="3"/>
      <c r="U54" s="122"/>
      <c r="V54" s="122"/>
    </row>
    <row r="55" spans="1:22" s="112" customFormat="1" ht="12.75">
      <c r="A55" s="3"/>
      <c r="B55" s="2"/>
      <c r="C55" s="222" t="s">
        <v>509</v>
      </c>
      <c r="D55" s="3"/>
      <c r="E55" s="3"/>
      <c r="F55" s="280" t="s">
        <v>509</v>
      </c>
      <c r="G55" s="280"/>
      <c r="H55" s="280"/>
      <c r="I55" s="280"/>
      <c r="J55" s="280"/>
      <c r="K55" s="280"/>
      <c r="S55" s="3"/>
      <c r="T55" s="3"/>
      <c r="U55" s="122"/>
      <c r="V55" s="122"/>
    </row>
    <row r="56" spans="1:22" s="112" customFormat="1" ht="12.75">
      <c r="A56" s="3"/>
      <c r="B56" s="2"/>
      <c r="C56" s="3"/>
      <c r="D56" s="3"/>
      <c r="E56" s="3"/>
      <c r="S56" s="3"/>
      <c r="T56" s="3"/>
      <c r="U56" s="122"/>
      <c r="V56" s="122"/>
    </row>
    <row r="57" spans="1:22" s="112" customFormat="1" ht="12.75">
      <c r="A57" s="3" t="s">
        <v>508</v>
      </c>
      <c r="B57" s="2"/>
      <c r="C57" s="221"/>
      <c r="D57" s="3"/>
      <c r="E57" s="3"/>
      <c r="S57" s="3"/>
      <c r="T57" s="3"/>
      <c r="U57" s="122"/>
      <c r="V57" s="122"/>
    </row>
    <row r="58" spans="1:22" s="112" customFormat="1" ht="12.75">
      <c r="A58" s="1"/>
      <c r="B58" s="2"/>
      <c r="C58" s="3"/>
      <c r="D58" s="3"/>
      <c r="E58" s="3"/>
      <c r="F58" s="3"/>
      <c r="G58" s="3"/>
      <c r="S58" s="3"/>
      <c r="T58" s="3"/>
      <c r="U58" s="122"/>
      <c r="V58" s="122"/>
    </row>
    <row r="59" spans="1:22" s="112" customFormat="1" ht="12.75">
      <c r="A59" s="1"/>
      <c r="B59" s="2"/>
      <c r="C59" s="3"/>
      <c r="D59" s="3"/>
      <c r="E59" s="3"/>
      <c r="F59" s="3"/>
      <c r="G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row r="168" spans="1:22" s="112" customFormat="1" ht="12.75">
      <c r="A168" s="1"/>
      <c r="B168" s="2"/>
      <c r="C168" s="3"/>
      <c r="D168" s="3"/>
      <c r="E168" s="3"/>
      <c r="F168" s="3"/>
      <c r="G168" s="3"/>
      <c r="S168" s="3"/>
      <c r="T168" s="3"/>
      <c r="U168" s="122"/>
      <c r="V168" s="122"/>
    </row>
    <row r="169" spans="1:22" s="112" customFormat="1" ht="12.75">
      <c r="A169" s="1"/>
      <c r="B169" s="2"/>
      <c r="C169" s="3"/>
      <c r="D169" s="3"/>
      <c r="E169" s="3"/>
      <c r="F169" s="3"/>
      <c r="G169" s="3"/>
      <c r="S169" s="3"/>
      <c r="T169" s="3"/>
      <c r="U169" s="122"/>
      <c r="V169" s="122"/>
    </row>
    <row r="170" spans="1:22" s="112" customFormat="1" ht="12.75">
      <c r="A170" s="1"/>
      <c r="B170" s="2"/>
      <c r="C170" s="3"/>
      <c r="D170" s="3"/>
      <c r="E170" s="3"/>
      <c r="F170" s="3"/>
      <c r="G170" s="3"/>
      <c r="S170" s="3"/>
      <c r="T170" s="3"/>
      <c r="U170" s="122"/>
      <c r="V170" s="122"/>
    </row>
    <row r="171" spans="1:22" s="112" customFormat="1" ht="12.75">
      <c r="A171" s="1"/>
      <c r="B171" s="2"/>
      <c r="C171" s="3"/>
      <c r="D171" s="3"/>
      <c r="E171" s="3"/>
      <c r="F171" s="3"/>
      <c r="G171" s="3"/>
      <c r="S171" s="3"/>
      <c r="T171" s="3"/>
      <c r="U171" s="122"/>
      <c r="V171" s="122"/>
    </row>
    <row r="172" spans="1:22" s="112" customFormat="1" ht="12.75">
      <c r="A172" s="1"/>
      <c r="B172" s="2"/>
      <c r="C172" s="3"/>
      <c r="D172" s="3"/>
      <c r="E172" s="3"/>
      <c r="F172" s="3"/>
      <c r="G172" s="3"/>
      <c r="S172" s="3"/>
      <c r="T172" s="3"/>
      <c r="U172" s="122"/>
      <c r="V172" s="122"/>
    </row>
    <row r="173" spans="1:22" s="112" customFormat="1" ht="12.75">
      <c r="A173" s="1"/>
      <c r="B173" s="2"/>
      <c r="C173" s="3"/>
      <c r="D173" s="3"/>
      <c r="E173" s="3"/>
      <c r="F173" s="3"/>
      <c r="G173" s="3"/>
      <c r="S173" s="3"/>
      <c r="T173" s="3"/>
      <c r="U173" s="122"/>
      <c r="V173" s="122"/>
    </row>
    <row r="174" spans="1:22" s="112" customFormat="1" ht="12.75">
      <c r="A174" s="1"/>
      <c r="B174" s="2"/>
      <c r="C174" s="3"/>
      <c r="D174" s="3"/>
      <c r="E174" s="3"/>
      <c r="F174" s="3"/>
      <c r="G174" s="3"/>
      <c r="S174" s="3"/>
      <c r="T174" s="3"/>
      <c r="U174" s="122"/>
      <c r="V174" s="122"/>
    </row>
    <row r="175" spans="1:22" s="112" customFormat="1" ht="12.75">
      <c r="A175" s="1"/>
      <c r="B175" s="2"/>
      <c r="C175" s="3"/>
      <c r="D175" s="3"/>
      <c r="E175" s="3"/>
      <c r="F175" s="3"/>
      <c r="G175" s="3"/>
      <c r="S175" s="3"/>
      <c r="T175" s="3"/>
      <c r="U175" s="122"/>
      <c r="V175" s="122"/>
    </row>
  </sheetData>
  <sheetProtection/>
  <mergeCells count="21">
    <mergeCell ref="A1:P1"/>
    <mergeCell ref="A3:P3"/>
    <mergeCell ref="A4:P4"/>
    <mergeCell ref="A5:G5"/>
    <mergeCell ref="A6:E6"/>
    <mergeCell ref="A7:P7"/>
    <mergeCell ref="U11:V11"/>
    <mergeCell ref="J9:P9"/>
    <mergeCell ref="A11:A12"/>
    <mergeCell ref="B11:B12"/>
    <mergeCell ref="C11:C12"/>
    <mergeCell ref="D11:D12"/>
    <mergeCell ref="E11:E12"/>
    <mergeCell ref="F11:K11"/>
    <mergeCell ref="L11:P11"/>
    <mergeCell ref="C50:K50"/>
    <mergeCell ref="A51:C51"/>
    <mergeCell ref="F55:K55"/>
    <mergeCell ref="A2:P2"/>
    <mergeCell ref="C49:K49"/>
    <mergeCell ref="S11:T11"/>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20.xml><?xml version="1.0" encoding="utf-8"?>
<worksheet xmlns="http://schemas.openxmlformats.org/spreadsheetml/2006/main" xmlns:r="http://schemas.openxmlformats.org/officeDocument/2006/relationships">
  <dimension ref="A1:V206"/>
  <sheetViews>
    <sheetView zoomScalePageLayoutView="0" workbookViewId="0" topLeftCell="A1">
      <selection activeCell="A2" sqref="A2:P2"/>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2" t="s">
        <v>1670</v>
      </c>
      <c r="B1" s="292"/>
      <c r="C1" s="292"/>
      <c r="D1" s="292"/>
      <c r="E1" s="292"/>
      <c r="F1" s="292"/>
      <c r="G1" s="292"/>
      <c r="H1" s="291"/>
      <c r="I1" s="291"/>
      <c r="J1" s="291"/>
      <c r="K1" s="291"/>
      <c r="L1" s="291"/>
      <c r="M1" s="291"/>
      <c r="N1" s="291"/>
      <c r="O1" s="291"/>
      <c r="P1" s="291"/>
      <c r="U1" s="6"/>
      <c r="V1" s="6"/>
    </row>
    <row r="2" spans="1:22" s="5" customFormat="1" ht="18.75">
      <c r="A2" s="308" t="s">
        <v>1691</v>
      </c>
      <c r="B2" s="289"/>
      <c r="C2" s="289"/>
      <c r="D2" s="289"/>
      <c r="E2" s="289"/>
      <c r="F2" s="289"/>
      <c r="G2" s="289"/>
      <c r="H2" s="289"/>
      <c r="I2" s="289"/>
      <c r="J2" s="289"/>
      <c r="K2" s="289"/>
      <c r="L2" s="289"/>
      <c r="M2" s="289"/>
      <c r="N2" s="289"/>
      <c r="O2" s="289"/>
      <c r="P2" s="289"/>
      <c r="S2" s="7"/>
      <c r="T2" s="8"/>
      <c r="U2" s="6"/>
      <c r="V2" s="6"/>
    </row>
    <row r="3" spans="1:22" s="9" customFormat="1" ht="15.75" customHeight="1">
      <c r="A3" s="290" t="s">
        <v>1498</v>
      </c>
      <c r="B3" s="290"/>
      <c r="C3" s="290"/>
      <c r="D3" s="290"/>
      <c r="E3" s="290"/>
      <c r="F3" s="290"/>
      <c r="G3" s="290"/>
      <c r="H3" s="291"/>
      <c r="I3" s="291"/>
      <c r="J3" s="291"/>
      <c r="K3" s="291"/>
      <c r="L3" s="291"/>
      <c r="M3" s="291"/>
      <c r="N3" s="291"/>
      <c r="O3" s="291"/>
      <c r="P3" s="291"/>
      <c r="U3" s="10"/>
      <c r="V3" s="10"/>
    </row>
    <row r="4" spans="1:22" s="9" customFormat="1" ht="17.25" customHeight="1">
      <c r="A4" s="290" t="s">
        <v>1499</v>
      </c>
      <c r="B4" s="290"/>
      <c r="C4" s="290"/>
      <c r="D4" s="290"/>
      <c r="E4" s="290"/>
      <c r="F4" s="290"/>
      <c r="G4" s="290"/>
      <c r="H4" s="291"/>
      <c r="I4" s="291"/>
      <c r="J4" s="291"/>
      <c r="K4" s="291"/>
      <c r="L4" s="291"/>
      <c r="M4" s="291"/>
      <c r="N4" s="291"/>
      <c r="O4" s="291"/>
      <c r="P4" s="291"/>
      <c r="U4" s="10"/>
      <c r="V4" s="10"/>
    </row>
    <row r="5" spans="1:22" s="11" customFormat="1" ht="15" customHeight="1">
      <c r="A5" s="285" t="s">
        <v>1500</v>
      </c>
      <c r="B5" s="285"/>
      <c r="C5" s="285"/>
      <c r="D5" s="285"/>
      <c r="E5" s="285"/>
      <c r="F5" s="285"/>
      <c r="G5" s="285"/>
      <c r="U5" s="12"/>
      <c r="V5" s="12"/>
    </row>
    <row r="6" spans="1:22" s="11" customFormat="1" ht="15" customHeight="1">
      <c r="A6" s="285" t="s">
        <v>1567</v>
      </c>
      <c r="B6" s="285"/>
      <c r="C6" s="285"/>
      <c r="D6" s="285"/>
      <c r="E6" s="285"/>
      <c r="U6" s="10"/>
      <c r="V6" s="10"/>
    </row>
    <row r="7" spans="1:22" s="11" customFormat="1" ht="16.5" customHeight="1">
      <c r="A7" s="285" t="s">
        <v>1610</v>
      </c>
      <c r="B7" s="285"/>
      <c r="C7" s="285"/>
      <c r="D7" s="285"/>
      <c r="E7" s="285"/>
      <c r="F7" s="285"/>
      <c r="G7" s="285"/>
      <c r="H7" s="300"/>
      <c r="I7" s="300"/>
      <c r="J7" s="300"/>
      <c r="K7" s="300"/>
      <c r="L7" s="300"/>
      <c r="M7" s="300"/>
      <c r="N7" s="300"/>
      <c r="O7" s="300"/>
      <c r="P7" s="300"/>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294" t="s">
        <v>1571</v>
      </c>
      <c r="K9" s="295"/>
      <c r="L9" s="295"/>
      <c r="M9" s="295"/>
      <c r="N9" s="295"/>
      <c r="O9" s="295"/>
      <c r="P9" s="295"/>
      <c r="S9" s="15"/>
      <c r="T9" s="15"/>
      <c r="U9" s="18"/>
      <c r="V9" s="18"/>
    </row>
    <row r="11" spans="1:22" ht="13.5" customHeight="1">
      <c r="A11" s="301" t="s">
        <v>1501</v>
      </c>
      <c r="B11" s="303" t="s">
        <v>1502</v>
      </c>
      <c r="C11" s="305" t="s">
        <v>1503</v>
      </c>
      <c r="D11" s="303" t="s">
        <v>1504</v>
      </c>
      <c r="E11" s="286" t="s">
        <v>1505</v>
      </c>
      <c r="F11" s="296" t="s">
        <v>1506</v>
      </c>
      <c r="G11" s="296"/>
      <c r="H11" s="296"/>
      <c r="I11" s="296"/>
      <c r="J11" s="296"/>
      <c r="K11" s="296"/>
      <c r="L11" s="297" t="s">
        <v>1507</v>
      </c>
      <c r="M11" s="297"/>
      <c r="N11" s="297"/>
      <c r="O11" s="297"/>
      <c r="P11" s="297"/>
      <c r="S11" s="298" t="s">
        <v>1508</v>
      </c>
      <c r="T11" s="298"/>
      <c r="U11" s="299" t="s">
        <v>1509</v>
      </c>
      <c r="V11" s="299"/>
    </row>
    <row r="12" spans="1:20" ht="92.25">
      <c r="A12" s="302"/>
      <c r="B12" s="304"/>
      <c r="C12" s="306"/>
      <c r="D12" s="304"/>
      <c r="E12" s="287"/>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s="36" customFormat="1" ht="15.75">
      <c r="A14" s="43" t="s">
        <v>465</v>
      </c>
      <c r="B14" s="97"/>
      <c r="C14" s="98" t="s">
        <v>466</v>
      </c>
      <c r="D14" s="44"/>
      <c r="E14" s="99"/>
      <c r="F14" s="55"/>
      <c r="G14" s="100"/>
      <c r="H14" s="101"/>
      <c r="I14" s="101"/>
      <c r="J14" s="101"/>
      <c r="K14" s="101"/>
      <c r="L14" s="101"/>
      <c r="M14" s="101"/>
      <c r="N14" s="101"/>
      <c r="O14" s="101"/>
      <c r="P14" s="101"/>
      <c r="S14" s="55"/>
      <c r="T14" s="100"/>
      <c r="U14" s="37"/>
      <c r="V14" s="12"/>
    </row>
    <row r="15" spans="1:22" s="36" customFormat="1" ht="15.75">
      <c r="A15" s="47" t="s">
        <v>784</v>
      </c>
      <c r="B15" s="97"/>
      <c r="C15" s="32" t="s">
        <v>467</v>
      </c>
      <c r="D15" s="33" t="s">
        <v>1532</v>
      </c>
      <c r="E15" s="102">
        <v>1</v>
      </c>
      <c r="F15" s="35"/>
      <c r="G15" s="35"/>
      <c r="H15" s="35"/>
      <c r="I15" s="35"/>
      <c r="J15" s="35"/>
      <c r="K15" s="35"/>
      <c r="L15" s="35"/>
      <c r="M15" s="35"/>
      <c r="N15" s="35"/>
      <c r="O15" s="35"/>
      <c r="P15" s="35"/>
      <c r="S15" s="35">
        <v>2</v>
      </c>
      <c r="T15" s="103">
        <v>3</v>
      </c>
      <c r="U15" s="37" t="e">
        <f>ROUND(S15*#REF!,2)</f>
        <v>#REF!</v>
      </c>
      <c r="V15" s="12" t="e">
        <f>ROUND(T15*#REF!,2)</f>
        <v>#REF!</v>
      </c>
    </row>
    <row r="16" spans="1:22" s="36" customFormat="1" ht="15.75">
      <c r="A16" s="47" t="s">
        <v>1027</v>
      </c>
      <c r="B16" s="104"/>
      <c r="C16" s="32" t="s">
        <v>468</v>
      </c>
      <c r="D16" s="33" t="s">
        <v>1532</v>
      </c>
      <c r="E16" s="102">
        <v>1</v>
      </c>
      <c r="F16" s="35"/>
      <c r="G16" s="35"/>
      <c r="H16" s="35"/>
      <c r="I16" s="35"/>
      <c r="J16" s="35"/>
      <c r="K16" s="35"/>
      <c r="L16" s="35"/>
      <c r="M16" s="35"/>
      <c r="N16" s="35"/>
      <c r="O16" s="35"/>
      <c r="P16" s="35"/>
      <c r="S16" s="35">
        <v>2</v>
      </c>
      <c r="T16" s="103">
        <v>3</v>
      </c>
      <c r="U16" s="37" t="e">
        <f>ROUND(S16*#REF!,2)</f>
        <v>#REF!</v>
      </c>
      <c r="V16" s="12" t="e">
        <f>ROUND(T16*#REF!,2)</f>
        <v>#REF!</v>
      </c>
    </row>
    <row r="17" spans="1:22" s="36" customFormat="1" ht="25.5">
      <c r="A17" s="47" t="s">
        <v>1028</v>
      </c>
      <c r="B17" s="105"/>
      <c r="C17" s="32" t="s">
        <v>469</v>
      </c>
      <c r="D17" s="68" t="s">
        <v>1524</v>
      </c>
      <c r="E17" s="102">
        <v>18</v>
      </c>
      <c r="F17" s="35"/>
      <c r="G17" s="35"/>
      <c r="H17" s="35"/>
      <c r="I17" s="35"/>
      <c r="J17" s="35"/>
      <c r="K17" s="35"/>
      <c r="L17" s="35"/>
      <c r="M17" s="35"/>
      <c r="N17" s="35"/>
      <c r="O17" s="35"/>
      <c r="P17" s="35"/>
      <c r="S17" s="35">
        <v>0.45</v>
      </c>
      <c r="T17" s="103">
        <v>3</v>
      </c>
      <c r="U17" s="37" t="e">
        <f>ROUND(S17*#REF!,2)</f>
        <v>#REF!</v>
      </c>
      <c r="V17" s="12" t="e">
        <f>ROUND(T17*#REF!,2)</f>
        <v>#REF!</v>
      </c>
    </row>
    <row r="18" spans="1:22" s="36" customFormat="1" ht="25.5">
      <c r="A18" s="47" t="s">
        <v>1029</v>
      </c>
      <c r="B18" s="105"/>
      <c r="C18" s="32" t="s">
        <v>470</v>
      </c>
      <c r="D18" s="68" t="s">
        <v>1524</v>
      </c>
      <c r="E18" s="102">
        <v>38</v>
      </c>
      <c r="F18" s="35"/>
      <c r="G18" s="35"/>
      <c r="H18" s="35"/>
      <c r="I18" s="35"/>
      <c r="J18" s="35"/>
      <c r="K18" s="35"/>
      <c r="L18" s="35"/>
      <c r="M18" s="35"/>
      <c r="N18" s="35"/>
      <c r="O18" s="35"/>
      <c r="P18" s="35"/>
      <c r="S18" s="35">
        <v>0.5</v>
      </c>
      <c r="T18" s="103">
        <v>3</v>
      </c>
      <c r="U18" s="37" t="e">
        <f>ROUND(S18*#REF!,2)</f>
        <v>#REF!</v>
      </c>
      <c r="V18" s="12" t="e">
        <f>ROUND(T18*#REF!,2)</f>
        <v>#REF!</v>
      </c>
    </row>
    <row r="19" spans="1:22" s="106" customFormat="1" ht="25.5">
      <c r="A19" s="47" t="s">
        <v>1030</v>
      </c>
      <c r="B19" s="105"/>
      <c r="C19" s="32" t="s">
        <v>471</v>
      </c>
      <c r="D19" s="68" t="s">
        <v>1524</v>
      </c>
      <c r="E19" s="102">
        <v>58</v>
      </c>
      <c r="F19" s="35"/>
      <c r="G19" s="35"/>
      <c r="H19" s="35"/>
      <c r="I19" s="35"/>
      <c r="J19" s="35"/>
      <c r="K19" s="35"/>
      <c r="L19" s="35"/>
      <c r="M19" s="35"/>
      <c r="N19" s="35"/>
      <c r="O19" s="35"/>
      <c r="P19" s="35"/>
      <c r="S19" s="35">
        <v>0.6</v>
      </c>
      <c r="T19" s="103">
        <v>3</v>
      </c>
      <c r="U19" s="37" t="e">
        <f>ROUND(S19*#REF!,2)</f>
        <v>#REF!</v>
      </c>
      <c r="V19" s="12" t="e">
        <f>ROUND(T19*#REF!,2)</f>
        <v>#REF!</v>
      </c>
    </row>
    <row r="20" spans="1:22" s="106" customFormat="1" ht="15.75">
      <c r="A20" s="47" t="s">
        <v>1031</v>
      </c>
      <c r="B20" s="105"/>
      <c r="C20" s="32" t="s">
        <v>472</v>
      </c>
      <c r="D20" s="68" t="s">
        <v>1524</v>
      </c>
      <c r="E20" s="102">
        <v>15</v>
      </c>
      <c r="F20" s="35"/>
      <c r="G20" s="35"/>
      <c r="H20" s="35"/>
      <c r="I20" s="35"/>
      <c r="J20" s="35"/>
      <c r="K20" s="35"/>
      <c r="L20" s="35"/>
      <c r="M20" s="35"/>
      <c r="N20" s="35"/>
      <c r="O20" s="35"/>
      <c r="P20" s="35"/>
      <c r="S20" s="35">
        <v>0.15</v>
      </c>
      <c r="T20" s="103">
        <v>3</v>
      </c>
      <c r="U20" s="37" t="e">
        <f>ROUND(S20*#REF!,2)</f>
        <v>#REF!</v>
      </c>
      <c r="V20" s="12" t="e">
        <f>ROUND(T20*#REF!,2)</f>
        <v>#REF!</v>
      </c>
    </row>
    <row r="21" spans="1:22" s="106" customFormat="1" ht="25.5">
      <c r="A21" s="47" t="s">
        <v>1032</v>
      </c>
      <c r="B21" s="105"/>
      <c r="C21" s="107" t="s">
        <v>473</v>
      </c>
      <c r="D21" s="33" t="s">
        <v>1524</v>
      </c>
      <c r="E21" s="34">
        <v>18</v>
      </c>
      <c r="F21" s="35"/>
      <c r="G21" s="35"/>
      <c r="H21" s="35"/>
      <c r="I21" s="35"/>
      <c r="J21" s="35"/>
      <c r="K21" s="35"/>
      <c r="L21" s="35"/>
      <c r="M21" s="35"/>
      <c r="N21" s="35"/>
      <c r="O21" s="35"/>
      <c r="P21" s="35"/>
      <c r="S21" s="35">
        <v>0.2</v>
      </c>
      <c r="T21" s="103">
        <v>3</v>
      </c>
      <c r="U21" s="37" t="e">
        <f>ROUND(S21*#REF!,2)</f>
        <v>#REF!</v>
      </c>
      <c r="V21" s="12" t="e">
        <f>ROUND(T21*#REF!,2)</f>
        <v>#REF!</v>
      </c>
    </row>
    <row r="22" spans="1:22" s="106" customFormat="1" ht="25.5">
      <c r="A22" s="47" t="s">
        <v>1033</v>
      </c>
      <c r="B22" s="105"/>
      <c r="C22" s="107" t="s">
        <v>474</v>
      </c>
      <c r="D22" s="33" t="s">
        <v>1524</v>
      </c>
      <c r="E22" s="34">
        <v>38</v>
      </c>
      <c r="F22" s="35"/>
      <c r="G22" s="35"/>
      <c r="H22" s="35"/>
      <c r="I22" s="35"/>
      <c r="J22" s="35"/>
      <c r="K22" s="35"/>
      <c r="L22" s="35"/>
      <c r="M22" s="35"/>
      <c r="N22" s="35"/>
      <c r="O22" s="35"/>
      <c r="P22" s="35"/>
      <c r="S22" s="35">
        <v>0.2</v>
      </c>
      <c r="T22" s="103">
        <v>3</v>
      </c>
      <c r="U22" s="37" t="e">
        <f>ROUND(S22*#REF!,2)</f>
        <v>#REF!</v>
      </c>
      <c r="V22" s="12" t="e">
        <f>ROUND(T22*#REF!,2)</f>
        <v>#REF!</v>
      </c>
    </row>
    <row r="23" spans="1:22" s="106" customFormat="1" ht="25.5">
      <c r="A23" s="47" t="s">
        <v>1034</v>
      </c>
      <c r="B23" s="105"/>
      <c r="C23" s="107" t="s">
        <v>475</v>
      </c>
      <c r="D23" s="33" t="s">
        <v>1524</v>
      </c>
      <c r="E23" s="34">
        <v>58</v>
      </c>
      <c r="F23" s="35"/>
      <c r="G23" s="35"/>
      <c r="H23" s="35"/>
      <c r="I23" s="35"/>
      <c r="J23" s="35"/>
      <c r="K23" s="35"/>
      <c r="L23" s="35"/>
      <c r="M23" s="35"/>
      <c r="N23" s="35"/>
      <c r="O23" s="35"/>
      <c r="P23" s="35"/>
      <c r="S23" s="35">
        <v>0.2</v>
      </c>
      <c r="T23" s="103">
        <v>3</v>
      </c>
      <c r="U23" s="37" t="e">
        <f>ROUND(S23*#REF!,2)</f>
        <v>#REF!</v>
      </c>
      <c r="V23" s="12" t="e">
        <f>ROUND(T23*#REF!,2)</f>
        <v>#REF!</v>
      </c>
    </row>
    <row r="24" spans="1:22" s="36" customFormat="1" ht="25.5">
      <c r="A24" s="47" t="s">
        <v>1035</v>
      </c>
      <c r="B24" s="105"/>
      <c r="C24" s="107" t="s">
        <v>473</v>
      </c>
      <c r="D24" s="33" t="s">
        <v>1524</v>
      </c>
      <c r="E24" s="34">
        <v>18</v>
      </c>
      <c r="F24" s="35"/>
      <c r="G24" s="35"/>
      <c r="H24" s="35"/>
      <c r="I24" s="35"/>
      <c r="J24" s="35"/>
      <c r="K24" s="35"/>
      <c r="L24" s="35"/>
      <c r="M24" s="35"/>
      <c r="N24" s="35"/>
      <c r="O24" s="35"/>
      <c r="P24" s="35"/>
      <c r="S24" s="35">
        <v>0.2</v>
      </c>
      <c r="T24" s="103">
        <v>3</v>
      </c>
      <c r="U24" s="37" t="e">
        <f>ROUND(S24*#REF!,2)</f>
        <v>#REF!</v>
      </c>
      <c r="V24" s="12" t="e">
        <f>ROUND(T24*#REF!,2)</f>
        <v>#REF!</v>
      </c>
    </row>
    <row r="25" spans="1:22" s="36" customFormat="1" ht="25.5">
      <c r="A25" s="47" t="s">
        <v>1036</v>
      </c>
      <c r="B25" s="105"/>
      <c r="C25" s="107" t="s">
        <v>473</v>
      </c>
      <c r="D25" s="33" t="s">
        <v>1524</v>
      </c>
      <c r="E25" s="34">
        <v>38</v>
      </c>
      <c r="F25" s="35"/>
      <c r="G25" s="35"/>
      <c r="H25" s="35"/>
      <c r="I25" s="35"/>
      <c r="J25" s="35"/>
      <c r="K25" s="35"/>
      <c r="L25" s="35"/>
      <c r="M25" s="35"/>
      <c r="N25" s="35"/>
      <c r="O25" s="35"/>
      <c r="P25" s="35"/>
      <c r="S25" s="35">
        <v>0.2</v>
      </c>
      <c r="T25" s="103">
        <v>3</v>
      </c>
      <c r="U25" s="37" t="e">
        <f>ROUND(S25*#REF!,2)</f>
        <v>#REF!</v>
      </c>
      <c r="V25" s="12" t="e">
        <f>ROUND(T25*#REF!,2)</f>
        <v>#REF!</v>
      </c>
    </row>
    <row r="26" spans="1:22" s="36" customFormat="1" ht="25.5">
      <c r="A26" s="47" t="s">
        <v>1037</v>
      </c>
      <c r="B26" s="105"/>
      <c r="C26" s="107" t="s">
        <v>475</v>
      </c>
      <c r="D26" s="33" t="s">
        <v>1524</v>
      </c>
      <c r="E26" s="34">
        <v>58</v>
      </c>
      <c r="F26" s="35"/>
      <c r="G26" s="35"/>
      <c r="H26" s="35"/>
      <c r="I26" s="35"/>
      <c r="J26" s="35"/>
      <c r="K26" s="35"/>
      <c r="L26" s="35"/>
      <c r="M26" s="35"/>
      <c r="N26" s="35"/>
      <c r="O26" s="35"/>
      <c r="P26" s="35"/>
      <c r="S26" s="35">
        <v>0.2</v>
      </c>
      <c r="T26" s="103">
        <v>3</v>
      </c>
      <c r="U26" s="37" t="e">
        <f>ROUND(S26*#REF!,2)</f>
        <v>#REF!</v>
      </c>
      <c r="V26" s="12" t="e">
        <f>ROUND(T26*#REF!,2)</f>
        <v>#REF!</v>
      </c>
    </row>
    <row r="27" spans="1:22" s="36" customFormat="1" ht="15.75">
      <c r="A27" s="47" t="s">
        <v>1038</v>
      </c>
      <c r="B27" s="104"/>
      <c r="C27" s="32" t="s">
        <v>476</v>
      </c>
      <c r="D27" s="68" t="s">
        <v>1524</v>
      </c>
      <c r="E27" s="102">
        <v>268</v>
      </c>
      <c r="F27" s="35"/>
      <c r="G27" s="35"/>
      <c r="H27" s="35"/>
      <c r="I27" s="35"/>
      <c r="J27" s="35"/>
      <c r="K27" s="35"/>
      <c r="L27" s="35"/>
      <c r="M27" s="35"/>
      <c r="N27" s="35"/>
      <c r="O27" s="35"/>
      <c r="P27" s="35"/>
      <c r="S27" s="35">
        <v>0.08</v>
      </c>
      <c r="T27" s="103">
        <v>3</v>
      </c>
      <c r="U27" s="37" t="e">
        <f>ROUND(S27*#REF!,2)</f>
        <v>#REF!</v>
      </c>
      <c r="V27" s="12" t="e">
        <f>ROUND(T27*#REF!,2)</f>
        <v>#REF!</v>
      </c>
    </row>
    <row r="28" spans="1:22" s="36" customFormat="1" ht="15.75">
      <c r="A28" s="47" t="s">
        <v>1039</v>
      </c>
      <c r="B28" s="105"/>
      <c r="C28" s="32" t="s">
        <v>477</v>
      </c>
      <c r="D28" s="68" t="s">
        <v>1524</v>
      </c>
      <c r="E28" s="102">
        <v>268</v>
      </c>
      <c r="F28" s="35"/>
      <c r="G28" s="35"/>
      <c r="H28" s="35"/>
      <c r="I28" s="35"/>
      <c r="J28" s="35"/>
      <c r="K28" s="35"/>
      <c r="L28" s="35"/>
      <c r="M28" s="35"/>
      <c r="N28" s="35"/>
      <c r="O28" s="35"/>
      <c r="P28" s="35"/>
      <c r="S28" s="35">
        <v>0.02</v>
      </c>
      <c r="T28" s="103">
        <v>3</v>
      </c>
      <c r="U28" s="37" t="e">
        <f>ROUND(S28*#REF!,2)</f>
        <v>#REF!</v>
      </c>
      <c r="V28" s="12" t="e">
        <f>ROUND(T28*#REF!,2)</f>
        <v>#REF!</v>
      </c>
    </row>
    <row r="29" spans="1:22" s="36" customFormat="1" ht="25.5">
      <c r="A29" s="47" t="s">
        <v>1040</v>
      </c>
      <c r="B29" s="105"/>
      <c r="C29" s="32" t="s">
        <v>478</v>
      </c>
      <c r="D29" s="68" t="s">
        <v>479</v>
      </c>
      <c r="E29" s="102">
        <v>134</v>
      </c>
      <c r="F29" s="35"/>
      <c r="G29" s="35"/>
      <c r="H29" s="35"/>
      <c r="I29" s="35"/>
      <c r="J29" s="35"/>
      <c r="K29" s="35"/>
      <c r="L29" s="35"/>
      <c r="M29" s="35"/>
      <c r="N29" s="35"/>
      <c r="O29" s="35"/>
      <c r="P29" s="35"/>
      <c r="S29" s="35">
        <v>0.15</v>
      </c>
      <c r="T29" s="35">
        <v>3</v>
      </c>
      <c r="U29" s="37" t="e">
        <f>ROUND(S29*#REF!,2)</f>
        <v>#REF!</v>
      </c>
      <c r="V29" s="12" t="e">
        <f>ROUND(T29*#REF!,2)</f>
        <v>#REF!</v>
      </c>
    </row>
    <row r="30" spans="1:22" s="36" customFormat="1" ht="15.75">
      <c r="A30" s="47" t="s">
        <v>1041</v>
      </c>
      <c r="B30" s="105"/>
      <c r="C30" s="32" t="s">
        <v>480</v>
      </c>
      <c r="D30" s="68" t="s">
        <v>1524</v>
      </c>
      <c r="E30" s="102">
        <v>253</v>
      </c>
      <c r="F30" s="35"/>
      <c r="G30" s="35"/>
      <c r="H30" s="35"/>
      <c r="I30" s="35"/>
      <c r="J30" s="35"/>
      <c r="K30" s="35"/>
      <c r="L30" s="35"/>
      <c r="M30" s="35"/>
      <c r="N30" s="35"/>
      <c r="O30" s="35"/>
      <c r="P30" s="35"/>
      <c r="S30" s="35">
        <v>0.2</v>
      </c>
      <c r="T30" s="103">
        <v>3</v>
      </c>
      <c r="U30" s="37" t="e">
        <f>ROUND(S30*#REF!,2)</f>
        <v>#REF!</v>
      </c>
      <c r="V30" s="12" t="e">
        <f>ROUND(T30*#REF!,2)</f>
        <v>#REF!</v>
      </c>
    </row>
    <row r="31" spans="1:22" s="36" customFormat="1" ht="15.75">
      <c r="A31" s="47" t="s">
        <v>1042</v>
      </c>
      <c r="B31" s="105"/>
      <c r="C31" s="32" t="s">
        <v>481</v>
      </c>
      <c r="D31" s="68" t="s">
        <v>1524</v>
      </c>
      <c r="E31" s="102">
        <v>15</v>
      </c>
      <c r="F31" s="35"/>
      <c r="G31" s="35"/>
      <c r="H31" s="35"/>
      <c r="I31" s="35"/>
      <c r="J31" s="35"/>
      <c r="K31" s="35"/>
      <c r="L31" s="35"/>
      <c r="M31" s="35"/>
      <c r="N31" s="35"/>
      <c r="O31" s="35"/>
      <c r="P31" s="35"/>
      <c r="S31" s="35">
        <v>0.2</v>
      </c>
      <c r="T31" s="103">
        <v>3</v>
      </c>
      <c r="U31" s="37" t="e">
        <f>ROUND(S31*#REF!,2)</f>
        <v>#REF!</v>
      </c>
      <c r="V31" s="12" t="e">
        <f>ROUND(T31*#REF!,2)</f>
        <v>#REF!</v>
      </c>
    </row>
    <row r="32" spans="1:22" s="36" customFormat="1" ht="15.75">
      <c r="A32" s="47" t="s">
        <v>1043</v>
      </c>
      <c r="B32" s="104"/>
      <c r="C32" s="32" t="s">
        <v>482</v>
      </c>
      <c r="D32" s="33" t="s">
        <v>1532</v>
      </c>
      <c r="E32" s="102">
        <v>21</v>
      </c>
      <c r="F32" s="35"/>
      <c r="G32" s="35"/>
      <c r="H32" s="35"/>
      <c r="I32" s="35"/>
      <c r="J32" s="35"/>
      <c r="K32" s="35"/>
      <c r="L32" s="35"/>
      <c r="M32" s="35"/>
      <c r="N32" s="35"/>
      <c r="O32" s="35"/>
      <c r="P32" s="35"/>
      <c r="S32" s="35">
        <v>0.2</v>
      </c>
      <c r="T32" s="103">
        <v>3</v>
      </c>
      <c r="U32" s="37" t="e">
        <f>ROUND(S32*#REF!,2)</f>
        <v>#REF!</v>
      </c>
      <c r="V32" s="12" t="e">
        <f>ROUND(T32*#REF!,2)</f>
        <v>#REF!</v>
      </c>
    </row>
    <row r="33" spans="1:22" s="36" customFormat="1" ht="15.75">
      <c r="A33" s="47" t="s">
        <v>1044</v>
      </c>
      <c r="B33" s="104"/>
      <c r="C33" s="32" t="s">
        <v>483</v>
      </c>
      <c r="D33" s="33" t="s">
        <v>1532</v>
      </c>
      <c r="E33" s="102">
        <v>6</v>
      </c>
      <c r="F33" s="35"/>
      <c r="G33" s="35"/>
      <c r="H33" s="35"/>
      <c r="I33" s="35"/>
      <c r="J33" s="35"/>
      <c r="K33" s="35"/>
      <c r="L33" s="35"/>
      <c r="M33" s="35"/>
      <c r="N33" s="35"/>
      <c r="O33" s="35"/>
      <c r="P33" s="35"/>
      <c r="S33" s="35">
        <v>2.2</v>
      </c>
      <c r="T33" s="103">
        <v>3</v>
      </c>
      <c r="U33" s="37" t="e">
        <f>ROUND(S33*#REF!,2)</f>
        <v>#REF!</v>
      </c>
      <c r="V33" s="12" t="e">
        <f>ROUND(T33*#REF!,2)</f>
        <v>#REF!</v>
      </c>
    </row>
    <row r="34" spans="1:22" s="36" customFormat="1" ht="15.75">
      <c r="A34" s="47" t="s">
        <v>1045</v>
      </c>
      <c r="B34" s="104"/>
      <c r="C34" s="32" t="s">
        <v>484</v>
      </c>
      <c r="D34" s="33" t="s">
        <v>1532</v>
      </c>
      <c r="E34" s="102">
        <v>3</v>
      </c>
      <c r="F34" s="35"/>
      <c r="G34" s="35"/>
      <c r="H34" s="35"/>
      <c r="I34" s="35"/>
      <c r="J34" s="35"/>
      <c r="K34" s="35"/>
      <c r="L34" s="35"/>
      <c r="M34" s="35"/>
      <c r="N34" s="35"/>
      <c r="O34" s="35"/>
      <c r="P34" s="35"/>
      <c r="S34" s="35">
        <v>1</v>
      </c>
      <c r="T34" s="103">
        <v>3</v>
      </c>
      <c r="U34" s="37" t="e">
        <f>ROUND(S34*#REF!,2)</f>
        <v>#REF!</v>
      </c>
      <c r="V34" s="12" t="e">
        <f>ROUND(T34*#REF!,2)</f>
        <v>#REF!</v>
      </c>
    </row>
    <row r="35" spans="1:22" s="36" customFormat="1" ht="15.75">
      <c r="A35" s="47" t="s">
        <v>1046</v>
      </c>
      <c r="B35" s="104"/>
      <c r="C35" s="32" t="s">
        <v>485</v>
      </c>
      <c r="D35" s="33" t="s">
        <v>1532</v>
      </c>
      <c r="E35" s="102">
        <v>1</v>
      </c>
      <c r="F35" s="35"/>
      <c r="G35" s="35"/>
      <c r="H35" s="35"/>
      <c r="I35" s="35"/>
      <c r="J35" s="35"/>
      <c r="K35" s="35"/>
      <c r="L35" s="35"/>
      <c r="M35" s="35"/>
      <c r="N35" s="35"/>
      <c r="O35" s="35"/>
      <c r="P35" s="35"/>
      <c r="S35" s="35">
        <v>4.5</v>
      </c>
      <c r="T35" s="103">
        <v>3</v>
      </c>
      <c r="U35" s="37" t="e">
        <f>ROUND(S35*#REF!,2)</f>
        <v>#REF!</v>
      </c>
      <c r="V35" s="12" t="e">
        <f>ROUND(T35*#REF!,2)</f>
        <v>#REF!</v>
      </c>
    </row>
    <row r="36" spans="1:22" s="36" customFormat="1" ht="15.75">
      <c r="A36" s="47" t="s">
        <v>1047</v>
      </c>
      <c r="B36" s="104"/>
      <c r="C36" s="32" t="s">
        <v>486</v>
      </c>
      <c r="D36" s="33" t="s">
        <v>1532</v>
      </c>
      <c r="E36" s="102">
        <v>1</v>
      </c>
      <c r="F36" s="35"/>
      <c r="G36" s="35"/>
      <c r="H36" s="35"/>
      <c r="I36" s="35"/>
      <c r="J36" s="35"/>
      <c r="K36" s="35"/>
      <c r="L36" s="35"/>
      <c r="M36" s="35"/>
      <c r="N36" s="35"/>
      <c r="O36" s="35"/>
      <c r="P36" s="35"/>
      <c r="S36" s="35">
        <v>8</v>
      </c>
      <c r="T36" s="103">
        <v>3</v>
      </c>
      <c r="U36" s="37" t="e">
        <f>ROUND(S36*#REF!,2)</f>
        <v>#REF!</v>
      </c>
      <c r="V36" s="12" t="e">
        <f>ROUND(T36*#REF!,2)</f>
        <v>#REF!</v>
      </c>
    </row>
    <row r="37" spans="1:22" s="36" customFormat="1" ht="15.75">
      <c r="A37" s="47" t="s">
        <v>1048</v>
      </c>
      <c r="B37" s="104"/>
      <c r="C37" s="32" t="s">
        <v>487</v>
      </c>
      <c r="D37" s="33" t="s">
        <v>1532</v>
      </c>
      <c r="E37" s="102">
        <v>2</v>
      </c>
      <c r="F37" s="35"/>
      <c r="G37" s="35"/>
      <c r="H37" s="35"/>
      <c r="I37" s="35"/>
      <c r="J37" s="35"/>
      <c r="K37" s="35"/>
      <c r="L37" s="35"/>
      <c r="M37" s="35"/>
      <c r="N37" s="35"/>
      <c r="O37" s="35"/>
      <c r="P37" s="35"/>
      <c r="S37" s="35">
        <v>0.5</v>
      </c>
      <c r="T37" s="103">
        <v>3</v>
      </c>
      <c r="U37" s="37" t="e">
        <f>ROUND(S37*#REF!,2)</f>
        <v>#REF!</v>
      </c>
      <c r="V37" s="12" t="e">
        <f>ROUND(T37*#REF!,2)</f>
        <v>#REF!</v>
      </c>
    </row>
    <row r="38" spans="1:22" s="36" customFormat="1" ht="15.75">
      <c r="A38" s="47" t="s">
        <v>1049</v>
      </c>
      <c r="B38" s="104"/>
      <c r="C38" s="32" t="s">
        <v>488</v>
      </c>
      <c r="D38" s="33" t="s">
        <v>1532</v>
      </c>
      <c r="E38" s="102">
        <v>4</v>
      </c>
      <c r="F38" s="35"/>
      <c r="G38" s="35"/>
      <c r="H38" s="35"/>
      <c r="I38" s="35"/>
      <c r="J38" s="35"/>
      <c r="K38" s="35"/>
      <c r="L38" s="35"/>
      <c r="M38" s="35"/>
      <c r="N38" s="35"/>
      <c r="O38" s="35"/>
      <c r="P38" s="35"/>
      <c r="S38" s="35">
        <v>0.6</v>
      </c>
      <c r="T38" s="103">
        <v>3</v>
      </c>
      <c r="U38" s="37" t="e">
        <f>ROUND(S38*#REF!,2)</f>
        <v>#REF!</v>
      </c>
      <c r="V38" s="12" t="e">
        <f>ROUND(T38*#REF!,2)</f>
        <v>#REF!</v>
      </c>
    </row>
    <row r="39" spans="1:22" s="36" customFormat="1" ht="25.5">
      <c r="A39" s="47" t="s">
        <v>1050</v>
      </c>
      <c r="B39" s="104"/>
      <c r="C39" s="32" t="s">
        <v>489</v>
      </c>
      <c r="D39" s="33" t="s">
        <v>1532</v>
      </c>
      <c r="E39" s="102">
        <v>1</v>
      </c>
      <c r="F39" s="35"/>
      <c r="G39" s="35"/>
      <c r="H39" s="35"/>
      <c r="I39" s="35"/>
      <c r="J39" s="35"/>
      <c r="K39" s="35"/>
      <c r="L39" s="35"/>
      <c r="M39" s="35"/>
      <c r="N39" s="35"/>
      <c r="O39" s="35"/>
      <c r="P39" s="35"/>
      <c r="S39" s="35">
        <v>2</v>
      </c>
      <c r="T39" s="103">
        <v>3</v>
      </c>
      <c r="U39" s="37" t="e">
        <f>ROUND(S39*#REF!,2)</f>
        <v>#REF!</v>
      </c>
      <c r="V39" s="12" t="e">
        <f>ROUND(T39*#REF!,2)</f>
        <v>#REF!</v>
      </c>
    </row>
    <row r="40" spans="1:22" s="36" customFormat="1" ht="15.75">
      <c r="A40" s="47" t="s">
        <v>1051</v>
      </c>
      <c r="B40" s="104"/>
      <c r="C40" s="32" t="s">
        <v>490</v>
      </c>
      <c r="D40" s="33" t="s">
        <v>1532</v>
      </c>
      <c r="E40" s="102">
        <v>1</v>
      </c>
      <c r="F40" s="35"/>
      <c r="G40" s="35"/>
      <c r="H40" s="35"/>
      <c r="I40" s="35"/>
      <c r="J40" s="35"/>
      <c r="K40" s="35"/>
      <c r="L40" s="35"/>
      <c r="M40" s="35"/>
      <c r="N40" s="35"/>
      <c r="O40" s="35"/>
      <c r="P40" s="35"/>
      <c r="S40" s="35">
        <v>6</v>
      </c>
      <c r="T40" s="103">
        <v>3</v>
      </c>
      <c r="U40" s="37" t="e">
        <f>ROUND(S40*#REF!,2)</f>
        <v>#REF!</v>
      </c>
      <c r="V40" s="12" t="e">
        <f>ROUND(T40*#REF!,2)</f>
        <v>#REF!</v>
      </c>
    </row>
    <row r="41" spans="1:22" s="36" customFormat="1" ht="15.75">
      <c r="A41" s="47" t="s">
        <v>1052</v>
      </c>
      <c r="B41" s="104"/>
      <c r="C41" s="32" t="s">
        <v>491</v>
      </c>
      <c r="D41" s="33" t="s">
        <v>1532</v>
      </c>
      <c r="E41" s="102">
        <v>1</v>
      </c>
      <c r="F41" s="35"/>
      <c r="G41" s="35"/>
      <c r="H41" s="35"/>
      <c r="I41" s="35"/>
      <c r="J41" s="35"/>
      <c r="K41" s="35"/>
      <c r="L41" s="35"/>
      <c r="M41" s="35"/>
      <c r="N41" s="35"/>
      <c r="O41" s="35"/>
      <c r="P41" s="35"/>
      <c r="S41" s="35">
        <v>1.8</v>
      </c>
      <c r="T41" s="103">
        <v>3</v>
      </c>
      <c r="U41" s="37" t="e">
        <f>ROUND(S41*#REF!,2)</f>
        <v>#REF!</v>
      </c>
      <c r="V41" s="12" t="e">
        <f>ROUND(T41*#REF!,2)</f>
        <v>#REF!</v>
      </c>
    </row>
    <row r="42" spans="1:22" s="36" customFormat="1" ht="25.5">
      <c r="A42" s="47" t="s">
        <v>1053</v>
      </c>
      <c r="B42" s="104"/>
      <c r="C42" s="32" t="s">
        <v>492</v>
      </c>
      <c r="D42" s="33" t="s">
        <v>493</v>
      </c>
      <c r="E42" s="102">
        <v>1</v>
      </c>
      <c r="F42" s="35"/>
      <c r="G42" s="35"/>
      <c r="H42" s="35"/>
      <c r="I42" s="35"/>
      <c r="J42" s="35"/>
      <c r="K42" s="35"/>
      <c r="L42" s="35"/>
      <c r="M42" s="35"/>
      <c r="N42" s="35"/>
      <c r="O42" s="35"/>
      <c r="P42" s="35"/>
      <c r="S42" s="35">
        <v>2.4</v>
      </c>
      <c r="T42" s="103">
        <v>3</v>
      </c>
      <c r="U42" s="37" t="e">
        <f>ROUND(S42*#REF!,2)</f>
        <v>#REF!</v>
      </c>
      <c r="V42" s="12" t="e">
        <f>ROUND(T42*#REF!,2)</f>
        <v>#REF!</v>
      </c>
    </row>
    <row r="43" spans="1:22" s="36" customFormat="1" ht="15.75">
      <c r="A43" s="47" t="s">
        <v>1054</v>
      </c>
      <c r="B43" s="105"/>
      <c r="C43" s="107" t="s">
        <v>494</v>
      </c>
      <c r="D43" s="33" t="s">
        <v>1532</v>
      </c>
      <c r="E43" s="34">
        <v>6</v>
      </c>
      <c r="F43" s="35"/>
      <c r="G43" s="35"/>
      <c r="H43" s="35"/>
      <c r="I43" s="35"/>
      <c r="J43" s="35"/>
      <c r="K43" s="35"/>
      <c r="L43" s="35"/>
      <c r="M43" s="35"/>
      <c r="N43" s="35"/>
      <c r="O43" s="35"/>
      <c r="P43" s="35"/>
      <c r="S43" s="35">
        <v>4</v>
      </c>
      <c r="T43" s="103">
        <v>3</v>
      </c>
      <c r="U43" s="37" t="e">
        <f>ROUND(S43*#REF!,2)</f>
        <v>#REF!</v>
      </c>
      <c r="V43" s="12" t="e">
        <f>ROUND(T43*#REF!,2)</f>
        <v>#REF!</v>
      </c>
    </row>
    <row r="44" spans="1:22" s="36" customFormat="1" ht="15.75">
      <c r="A44" s="47" t="s">
        <v>1055</v>
      </c>
      <c r="B44" s="104"/>
      <c r="C44" s="32" t="s">
        <v>495</v>
      </c>
      <c r="D44" s="68" t="s">
        <v>496</v>
      </c>
      <c r="E44" s="102">
        <v>1</v>
      </c>
      <c r="F44" s="35"/>
      <c r="G44" s="35"/>
      <c r="H44" s="35"/>
      <c r="I44" s="35"/>
      <c r="J44" s="35"/>
      <c r="K44" s="35"/>
      <c r="L44" s="35"/>
      <c r="M44" s="35"/>
      <c r="N44" s="35"/>
      <c r="O44" s="35"/>
      <c r="P44" s="35"/>
      <c r="S44" s="35">
        <v>4</v>
      </c>
      <c r="T44" s="103">
        <v>3</v>
      </c>
      <c r="U44" s="37" t="e">
        <f>ROUND(S44*#REF!,2)</f>
        <v>#REF!</v>
      </c>
      <c r="V44" s="12" t="e">
        <f>ROUND(T44*#REF!,2)</f>
        <v>#REF!</v>
      </c>
    </row>
    <row r="45" spans="1:22" s="36" customFormat="1" ht="15.75">
      <c r="A45" s="47" t="s">
        <v>1056</v>
      </c>
      <c r="B45" s="97"/>
      <c r="C45" s="32" t="s">
        <v>497</v>
      </c>
      <c r="D45" s="68" t="s">
        <v>498</v>
      </c>
      <c r="E45" s="102">
        <v>1</v>
      </c>
      <c r="F45" s="35"/>
      <c r="G45" s="35"/>
      <c r="H45" s="35"/>
      <c r="I45" s="35"/>
      <c r="J45" s="35"/>
      <c r="K45" s="35"/>
      <c r="L45" s="35"/>
      <c r="M45" s="35"/>
      <c r="N45" s="35"/>
      <c r="O45" s="35"/>
      <c r="P45" s="35"/>
      <c r="S45" s="35">
        <v>0</v>
      </c>
      <c r="T45" s="103">
        <v>3</v>
      </c>
      <c r="U45" s="37" t="e">
        <f>ROUND(S45*#REF!,2)</f>
        <v>#REF!</v>
      </c>
      <c r="V45" s="12" t="e">
        <f>ROUND(T45*#REF!,2)</f>
        <v>#REF!</v>
      </c>
    </row>
    <row r="46" spans="1:22" s="36" customFormat="1" ht="15.75">
      <c r="A46" s="47" t="s">
        <v>1057</v>
      </c>
      <c r="B46" s="97"/>
      <c r="C46" s="32" t="s">
        <v>499</v>
      </c>
      <c r="D46" s="68" t="s">
        <v>498</v>
      </c>
      <c r="E46" s="102">
        <v>1</v>
      </c>
      <c r="F46" s="35"/>
      <c r="G46" s="35"/>
      <c r="H46" s="35"/>
      <c r="I46" s="35"/>
      <c r="J46" s="35"/>
      <c r="K46" s="35"/>
      <c r="L46" s="35"/>
      <c r="M46" s="35"/>
      <c r="N46" s="35"/>
      <c r="O46" s="35"/>
      <c r="P46" s="35"/>
      <c r="S46" s="35">
        <v>0</v>
      </c>
      <c r="T46" s="103">
        <v>3</v>
      </c>
      <c r="U46" s="37" t="e">
        <f>ROUND(S46*#REF!,2)</f>
        <v>#REF!</v>
      </c>
      <c r="V46" s="12" t="e">
        <f>ROUND(T46*#REF!,2)</f>
        <v>#REF!</v>
      </c>
    </row>
    <row r="47" spans="1:22" s="36" customFormat="1" ht="15.75">
      <c r="A47" s="47" t="s">
        <v>1058</v>
      </c>
      <c r="B47" s="97"/>
      <c r="C47" s="32" t="s">
        <v>500</v>
      </c>
      <c r="D47" s="68" t="s">
        <v>498</v>
      </c>
      <c r="E47" s="102">
        <v>1</v>
      </c>
      <c r="F47" s="35"/>
      <c r="G47" s="35"/>
      <c r="H47" s="35"/>
      <c r="I47" s="35"/>
      <c r="J47" s="35"/>
      <c r="K47" s="35"/>
      <c r="L47" s="35"/>
      <c r="M47" s="35"/>
      <c r="N47" s="35"/>
      <c r="O47" s="35"/>
      <c r="P47" s="35"/>
      <c r="S47" s="35">
        <v>0</v>
      </c>
      <c r="T47" s="103">
        <v>3</v>
      </c>
      <c r="U47" s="37" t="e">
        <f>ROUND(S47*#REF!,2)</f>
        <v>#REF!</v>
      </c>
      <c r="V47" s="12" t="e">
        <f>ROUND(T47*#REF!,2)</f>
        <v>#REF!</v>
      </c>
    </row>
    <row r="48" spans="1:22" s="36" customFormat="1" ht="15.75">
      <c r="A48" s="47" t="s">
        <v>1059</v>
      </c>
      <c r="B48" s="104"/>
      <c r="C48" s="32" t="s">
        <v>501</v>
      </c>
      <c r="D48" s="68" t="s">
        <v>498</v>
      </c>
      <c r="E48" s="102">
        <v>1</v>
      </c>
      <c r="F48" s="35"/>
      <c r="G48" s="35"/>
      <c r="H48" s="35"/>
      <c r="I48" s="35"/>
      <c r="J48" s="35"/>
      <c r="K48" s="35"/>
      <c r="L48" s="35"/>
      <c r="M48" s="35"/>
      <c r="N48" s="35"/>
      <c r="O48" s="35"/>
      <c r="P48" s="35"/>
      <c r="S48" s="35">
        <v>0</v>
      </c>
      <c r="T48" s="103">
        <v>3</v>
      </c>
      <c r="U48" s="37" t="e">
        <f>ROUND(S48*#REF!,2)</f>
        <v>#REF!</v>
      </c>
      <c r="V48" s="12" t="e">
        <f>ROUND(T48*#REF!,2)</f>
        <v>#REF!</v>
      </c>
    </row>
    <row r="49" spans="1:22" s="36" customFormat="1" ht="15.75">
      <c r="A49" s="47" t="s">
        <v>1060</v>
      </c>
      <c r="B49" s="97"/>
      <c r="C49" s="32" t="s">
        <v>502</v>
      </c>
      <c r="D49" s="68" t="s">
        <v>1524</v>
      </c>
      <c r="E49" s="102">
        <v>90</v>
      </c>
      <c r="F49" s="35"/>
      <c r="G49" s="35"/>
      <c r="H49" s="35"/>
      <c r="I49" s="35"/>
      <c r="J49" s="35"/>
      <c r="K49" s="35"/>
      <c r="L49" s="35"/>
      <c r="M49" s="35"/>
      <c r="N49" s="35"/>
      <c r="O49" s="35"/>
      <c r="P49" s="35"/>
      <c r="S49" s="35">
        <v>0.25</v>
      </c>
      <c r="T49" s="103">
        <v>3</v>
      </c>
      <c r="U49" s="37" t="e">
        <f>ROUND(S49*#REF!,2)</f>
        <v>#REF!</v>
      </c>
      <c r="V49" s="12" t="e">
        <f>ROUND(T49*#REF!,2)</f>
        <v>#REF!</v>
      </c>
    </row>
    <row r="50" spans="1:22" s="36" customFormat="1" ht="15.75">
      <c r="A50" s="47" t="s">
        <v>1061</v>
      </c>
      <c r="B50" s="97"/>
      <c r="C50" s="32" t="s">
        <v>503</v>
      </c>
      <c r="D50" s="68" t="s">
        <v>1524</v>
      </c>
      <c r="E50" s="102">
        <v>90</v>
      </c>
      <c r="F50" s="35"/>
      <c r="G50" s="35"/>
      <c r="H50" s="35"/>
      <c r="I50" s="35"/>
      <c r="J50" s="35"/>
      <c r="K50" s="35"/>
      <c r="L50" s="35"/>
      <c r="M50" s="35"/>
      <c r="N50" s="35"/>
      <c r="O50" s="35"/>
      <c r="P50" s="35"/>
      <c r="S50" s="35">
        <v>0.5</v>
      </c>
      <c r="T50" s="103">
        <v>3</v>
      </c>
      <c r="U50" s="37" t="e">
        <f>ROUND(S50*#REF!,2)</f>
        <v>#REF!</v>
      </c>
      <c r="V50" s="12" t="e">
        <f>ROUND(T50*#REF!,2)</f>
        <v>#REF!</v>
      </c>
    </row>
    <row r="51" spans="1:22" s="36" customFormat="1" ht="15.75">
      <c r="A51" s="47" t="s">
        <v>1062</v>
      </c>
      <c r="B51" s="97"/>
      <c r="C51" s="32" t="s">
        <v>519</v>
      </c>
      <c r="D51" s="68" t="s">
        <v>498</v>
      </c>
      <c r="E51" s="102">
        <v>1</v>
      </c>
      <c r="F51" s="35"/>
      <c r="G51" s="35"/>
      <c r="H51" s="35"/>
      <c r="I51" s="35"/>
      <c r="J51" s="35"/>
      <c r="K51" s="35"/>
      <c r="L51" s="35"/>
      <c r="M51" s="35"/>
      <c r="N51" s="35"/>
      <c r="O51" s="35"/>
      <c r="P51" s="35"/>
      <c r="S51" s="35">
        <v>5</v>
      </c>
      <c r="T51" s="103">
        <v>3</v>
      </c>
      <c r="U51" s="37" t="e">
        <f>ROUND(S51*#REF!,2)</f>
        <v>#REF!</v>
      </c>
      <c r="V51" s="12" t="e">
        <f>ROUND(T51*#REF!,2)</f>
        <v>#REF!</v>
      </c>
    </row>
    <row r="52" spans="1:22" s="36" customFormat="1" ht="15.75">
      <c r="A52" s="47" t="s">
        <v>1063</v>
      </c>
      <c r="B52" s="97"/>
      <c r="C52" s="32" t="s">
        <v>520</v>
      </c>
      <c r="D52" s="68" t="s">
        <v>498</v>
      </c>
      <c r="E52" s="102">
        <v>1</v>
      </c>
      <c r="F52" s="35"/>
      <c r="G52" s="35"/>
      <c r="H52" s="35"/>
      <c r="I52" s="35"/>
      <c r="J52" s="35"/>
      <c r="K52" s="35"/>
      <c r="L52" s="35"/>
      <c r="M52" s="35"/>
      <c r="N52" s="35"/>
      <c r="O52" s="35"/>
      <c r="P52" s="35"/>
      <c r="S52" s="35">
        <v>20</v>
      </c>
      <c r="T52" s="103">
        <v>3</v>
      </c>
      <c r="U52" s="37" t="e">
        <f>ROUND(S52*#REF!,2)</f>
        <v>#REF!</v>
      </c>
      <c r="V52" s="12" t="e">
        <f>ROUND(T52*#REF!,2)</f>
        <v>#REF!</v>
      </c>
    </row>
    <row r="53" spans="1:22" s="36" customFormat="1" ht="25.5">
      <c r="A53" s="47" t="s">
        <v>1064</v>
      </c>
      <c r="B53" s="97"/>
      <c r="C53" s="32" t="s">
        <v>521</v>
      </c>
      <c r="D53" s="68" t="s">
        <v>498</v>
      </c>
      <c r="E53" s="102">
        <v>1</v>
      </c>
      <c r="F53" s="35"/>
      <c r="G53" s="35"/>
      <c r="H53" s="35"/>
      <c r="I53" s="35"/>
      <c r="J53" s="35"/>
      <c r="K53" s="35"/>
      <c r="L53" s="35"/>
      <c r="M53" s="35"/>
      <c r="N53" s="35"/>
      <c r="O53" s="35"/>
      <c r="P53" s="35"/>
      <c r="S53" s="35">
        <v>20</v>
      </c>
      <c r="T53" s="103">
        <v>3</v>
      </c>
      <c r="U53" s="37" t="e">
        <f>ROUND(S53*#REF!,2)</f>
        <v>#REF!</v>
      </c>
      <c r="V53" s="12" t="e">
        <f>ROUND(T53*#REF!,2)</f>
        <v>#REF!</v>
      </c>
    </row>
    <row r="54" spans="1:22" s="36" customFormat="1" ht="15.75">
      <c r="A54" s="91" t="s">
        <v>522</v>
      </c>
      <c r="B54" s="108"/>
      <c r="C54" s="109" t="s">
        <v>523</v>
      </c>
      <c r="D54" s="77"/>
      <c r="E54" s="110"/>
      <c r="F54" s="35"/>
      <c r="G54" s="35"/>
      <c r="H54" s="35"/>
      <c r="I54" s="35"/>
      <c r="J54" s="35"/>
      <c r="K54" s="35"/>
      <c r="L54" s="35"/>
      <c r="M54" s="35"/>
      <c r="N54" s="35"/>
      <c r="O54" s="35"/>
      <c r="P54" s="35"/>
      <c r="S54" s="68"/>
      <c r="T54" s="103"/>
      <c r="U54" s="37" t="e">
        <f>ROUND(S54*#REF!,2)</f>
        <v>#REF!</v>
      </c>
      <c r="V54" s="12" t="e">
        <f>ROUND(T54*#REF!,2)</f>
        <v>#REF!</v>
      </c>
    </row>
    <row r="55" spans="1:22" s="36" customFormat="1" ht="15.75">
      <c r="A55" s="47" t="s">
        <v>1065</v>
      </c>
      <c r="B55" s="97"/>
      <c r="C55" s="111" t="s">
        <v>524</v>
      </c>
      <c r="D55" s="68" t="s">
        <v>1524</v>
      </c>
      <c r="E55" s="102">
        <v>10</v>
      </c>
      <c r="F55" s="35"/>
      <c r="G55" s="35"/>
      <c r="H55" s="35"/>
      <c r="I55" s="35"/>
      <c r="J55" s="35"/>
      <c r="K55" s="35"/>
      <c r="L55" s="35"/>
      <c r="M55" s="35"/>
      <c r="N55" s="35"/>
      <c r="O55" s="35"/>
      <c r="P55" s="35"/>
      <c r="S55" s="35">
        <v>0</v>
      </c>
      <c r="T55" s="103">
        <v>3</v>
      </c>
      <c r="U55" s="37" t="e">
        <f>ROUND(S55*#REF!,2)</f>
        <v>#REF!</v>
      </c>
      <c r="V55" s="12" t="e">
        <f>ROUND(T55*#REF!,2)</f>
        <v>#REF!</v>
      </c>
    </row>
    <row r="56" spans="1:22" s="36" customFormat="1" ht="15.75">
      <c r="A56" s="47" t="s">
        <v>1066</v>
      </c>
      <c r="B56" s="97"/>
      <c r="C56" s="111" t="s">
        <v>525</v>
      </c>
      <c r="D56" s="68" t="s">
        <v>1524</v>
      </c>
      <c r="E56" s="102">
        <v>93</v>
      </c>
      <c r="F56" s="35"/>
      <c r="G56" s="35"/>
      <c r="H56" s="35"/>
      <c r="I56" s="35"/>
      <c r="J56" s="35"/>
      <c r="K56" s="35"/>
      <c r="L56" s="35"/>
      <c r="M56" s="35"/>
      <c r="N56" s="35"/>
      <c r="O56" s="35"/>
      <c r="P56" s="35"/>
      <c r="S56" s="35">
        <v>0</v>
      </c>
      <c r="T56" s="103">
        <v>3</v>
      </c>
      <c r="U56" s="37" t="e">
        <f>ROUND(S56*#REF!,2)</f>
        <v>#REF!</v>
      </c>
      <c r="V56" s="12" t="e">
        <f>ROUND(T56*#REF!,2)</f>
        <v>#REF!</v>
      </c>
    </row>
    <row r="57" spans="1:22" s="36" customFormat="1" ht="15.75">
      <c r="A57" s="47" t="s">
        <v>1067</v>
      </c>
      <c r="B57" s="97"/>
      <c r="C57" s="111" t="s">
        <v>526</v>
      </c>
      <c r="D57" s="68" t="s">
        <v>1524</v>
      </c>
      <c r="E57" s="102">
        <v>35</v>
      </c>
      <c r="F57" s="35"/>
      <c r="G57" s="35"/>
      <c r="H57" s="35"/>
      <c r="I57" s="35"/>
      <c r="J57" s="35"/>
      <c r="K57" s="35"/>
      <c r="L57" s="35"/>
      <c r="M57" s="35"/>
      <c r="N57" s="35"/>
      <c r="O57" s="35"/>
      <c r="P57" s="35"/>
      <c r="S57" s="35">
        <v>0</v>
      </c>
      <c r="T57" s="103">
        <v>3</v>
      </c>
      <c r="U57" s="37" t="e">
        <f>ROUND(S57*#REF!,2)</f>
        <v>#REF!</v>
      </c>
      <c r="V57" s="12" t="e">
        <f>ROUND(T57*#REF!,2)</f>
        <v>#REF!</v>
      </c>
    </row>
    <row r="58" spans="1:22" s="36" customFormat="1" ht="15.75">
      <c r="A58" s="47" t="s">
        <v>1068</v>
      </c>
      <c r="B58" s="97"/>
      <c r="C58" s="111" t="s">
        <v>527</v>
      </c>
      <c r="D58" s="68" t="s">
        <v>1524</v>
      </c>
      <c r="E58" s="102">
        <v>70</v>
      </c>
      <c r="F58" s="35"/>
      <c r="G58" s="35"/>
      <c r="H58" s="35"/>
      <c r="I58" s="35"/>
      <c r="J58" s="35"/>
      <c r="K58" s="35"/>
      <c r="L58" s="35"/>
      <c r="M58" s="35"/>
      <c r="N58" s="35"/>
      <c r="O58" s="35"/>
      <c r="P58" s="35"/>
      <c r="S58" s="35">
        <v>0</v>
      </c>
      <c r="T58" s="103">
        <v>3</v>
      </c>
      <c r="U58" s="37" t="e">
        <f>ROUND(S58*#REF!,2)</f>
        <v>#REF!</v>
      </c>
      <c r="V58" s="12" t="e">
        <f>ROUND(T58*#REF!,2)</f>
        <v>#REF!</v>
      </c>
    </row>
    <row r="59" spans="1:22" s="36" customFormat="1" ht="25.5">
      <c r="A59" s="47" t="s">
        <v>1069</v>
      </c>
      <c r="B59" s="97"/>
      <c r="C59" s="111" t="s">
        <v>528</v>
      </c>
      <c r="D59" s="68" t="s">
        <v>1524</v>
      </c>
      <c r="E59" s="102">
        <v>30</v>
      </c>
      <c r="F59" s="35"/>
      <c r="G59" s="35"/>
      <c r="H59" s="35"/>
      <c r="I59" s="35"/>
      <c r="J59" s="35"/>
      <c r="K59" s="35"/>
      <c r="L59" s="35"/>
      <c r="M59" s="35"/>
      <c r="N59" s="35"/>
      <c r="O59" s="35"/>
      <c r="P59" s="35"/>
      <c r="S59" s="35">
        <v>0</v>
      </c>
      <c r="T59" s="103">
        <v>3</v>
      </c>
      <c r="U59" s="37" t="e">
        <f>ROUND(S59*#REF!,2)</f>
        <v>#REF!</v>
      </c>
      <c r="V59" s="12" t="e">
        <f>ROUND(T59*#REF!,2)</f>
        <v>#REF!</v>
      </c>
    </row>
    <row r="60" spans="1:22" s="36" customFormat="1" ht="15.75">
      <c r="A60" s="47" t="s">
        <v>1070</v>
      </c>
      <c r="B60" s="97"/>
      <c r="C60" s="111" t="s">
        <v>529</v>
      </c>
      <c r="D60" s="68" t="s">
        <v>1524</v>
      </c>
      <c r="E60" s="102">
        <v>15</v>
      </c>
      <c r="F60" s="35"/>
      <c r="G60" s="35"/>
      <c r="H60" s="35"/>
      <c r="I60" s="35"/>
      <c r="J60" s="35"/>
      <c r="K60" s="35"/>
      <c r="L60" s="35"/>
      <c r="M60" s="35"/>
      <c r="N60" s="35"/>
      <c r="O60" s="35"/>
      <c r="P60" s="35"/>
      <c r="S60" s="35">
        <v>0</v>
      </c>
      <c r="T60" s="103">
        <v>3</v>
      </c>
      <c r="U60" s="37" t="e">
        <f>ROUND(S60*#REF!,2)</f>
        <v>#REF!</v>
      </c>
      <c r="V60" s="12" t="e">
        <f>ROUND(T60*#REF!,2)</f>
        <v>#REF!</v>
      </c>
    </row>
    <row r="61" spans="1:22" s="36" customFormat="1" ht="15.75">
      <c r="A61" s="47" t="s">
        <v>1071</v>
      </c>
      <c r="B61" s="97"/>
      <c r="C61" s="111" t="s">
        <v>530</v>
      </c>
      <c r="D61" s="68" t="s">
        <v>39</v>
      </c>
      <c r="E61" s="102">
        <v>6</v>
      </c>
      <c r="F61" s="35"/>
      <c r="G61" s="35"/>
      <c r="H61" s="35"/>
      <c r="I61" s="35"/>
      <c r="J61" s="35"/>
      <c r="K61" s="35"/>
      <c r="L61" s="35"/>
      <c r="M61" s="35"/>
      <c r="N61" s="35"/>
      <c r="O61" s="35"/>
      <c r="P61" s="35"/>
      <c r="S61" s="35">
        <v>0</v>
      </c>
      <c r="T61" s="103">
        <v>3</v>
      </c>
      <c r="U61" s="37" t="e">
        <f>ROUND(S61*#REF!,2)</f>
        <v>#REF!</v>
      </c>
      <c r="V61" s="12" t="e">
        <f>ROUND(T61*#REF!,2)</f>
        <v>#REF!</v>
      </c>
    </row>
    <row r="62" spans="1:22" s="36" customFormat="1" ht="25.5">
      <c r="A62" s="47" t="s">
        <v>1072</v>
      </c>
      <c r="B62" s="97"/>
      <c r="C62" s="111" t="s">
        <v>531</v>
      </c>
      <c r="D62" s="68" t="s">
        <v>314</v>
      </c>
      <c r="E62" s="102">
        <v>1</v>
      </c>
      <c r="F62" s="35"/>
      <c r="G62" s="35"/>
      <c r="H62" s="35"/>
      <c r="I62" s="35"/>
      <c r="J62" s="35"/>
      <c r="K62" s="35"/>
      <c r="L62" s="35"/>
      <c r="M62" s="35"/>
      <c r="N62" s="35"/>
      <c r="O62" s="35"/>
      <c r="P62" s="35"/>
      <c r="S62" s="35">
        <v>0</v>
      </c>
      <c r="T62" s="103">
        <v>3</v>
      </c>
      <c r="U62" s="37" t="e">
        <f>ROUND(S62*#REF!,2)</f>
        <v>#REF!</v>
      </c>
      <c r="V62" s="12" t="e">
        <f>ROUND(T62*#REF!,2)</f>
        <v>#REF!</v>
      </c>
    </row>
    <row r="63" spans="1:22" s="36" customFormat="1" ht="15.75">
      <c r="A63" s="47" t="s">
        <v>1073</v>
      </c>
      <c r="B63" s="97"/>
      <c r="C63" s="111" t="s">
        <v>532</v>
      </c>
      <c r="D63" s="68" t="s">
        <v>39</v>
      </c>
      <c r="E63" s="102">
        <v>6</v>
      </c>
      <c r="F63" s="35"/>
      <c r="G63" s="35"/>
      <c r="H63" s="35"/>
      <c r="I63" s="35"/>
      <c r="J63" s="35"/>
      <c r="K63" s="35"/>
      <c r="L63" s="35"/>
      <c r="M63" s="35"/>
      <c r="N63" s="35"/>
      <c r="O63" s="35"/>
      <c r="P63" s="35"/>
      <c r="S63" s="35">
        <v>0</v>
      </c>
      <c r="T63" s="103">
        <v>3</v>
      </c>
      <c r="U63" s="37" t="e">
        <f>ROUND(S63*#REF!,2)</f>
        <v>#REF!</v>
      </c>
      <c r="V63" s="12" t="e">
        <f>ROUND(T63*#REF!,2)</f>
        <v>#REF!</v>
      </c>
    </row>
    <row r="64" spans="1:22" s="36" customFormat="1" ht="15.75">
      <c r="A64" s="47" t="s">
        <v>1074</v>
      </c>
      <c r="B64" s="105"/>
      <c r="C64" s="107" t="s">
        <v>533</v>
      </c>
      <c r="D64" s="33" t="s">
        <v>1524</v>
      </c>
      <c r="E64" s="34">
        <v>1</v>
      </c>
      <c r="F64" s="35"/>
      <c r="G64" s="35"/>
      <c r="H64" s="35"/>
      <c r="I64" s="35"/>
      <c r="J64" s="35"/>
      <c r="K64" s="35"/>
      <c r="L64" s="35"/>
      <c r="M64" s="35"/>
      <c r="N64" s="35"/>
      <c r="O64" s="35"/>
      <c r="P64" s="35"/>
      <c r="S64" s="35">
        <v>0</v>
      </c>
      <c r="T64" s="103">
        <v>3</v>
      </c>
      <c r="U64" s="37" t="e">
        <f>ROUND(S64*#REF!,2)</f>
        <v>#REF!</v>
      </c>
      <c r="V64" s="12" t="e">
        <f>ROUND(T64*#REF!,2)</f>
        <v>#REF!</v>
      </c>
    </row>
    <row r="65" spans="1:22" s="36" customFormat="1" ht="15.75">
      <c r="A65" s="47" t="s">
        <v>1075</v>
      </c>
      <c r="B65" s="105"/>
      <c r="C65" s="107" t="s">
        <v>534</v>
      </c>
      <c r="D65" s="33" t="s">
        <v>1532</v>
      </c>
      <c r="E65" s="34">
        <v>1</v>
      </c>
      <c r="F65" s="35"/>
      <c r="G65" s="35"/>
      <c r="H65" s="35"/>
      <c r="I65" s="35"/>
      <c r="J65" s="35"/>
      <c r="K65" s="35"/>
      <c r="L65" s="35"/>
      <c r="M65" s="35"/>
      <c r="N65" s="35"/>
      <c r="O65" s="35"/>
      <c r="P65" s="35"/>
      <c r="S65" s="35">
        <v>0</v>
      </c>
      <c r="T65" s="103">
        <v>3</v>
      </c>
      <c r="U65" s="37" t="e">
        <f>ROUND(S65*#REF!,2)</f>
        <v>#REF!</v>
      </c>
      <c r="V65" s="12" t="e">
        <f>ROUND(T65*#REF!,2)</f>
        <v>#REF!</v>
      </c>
    </row>
    <row r="66" spans="1:22" ht="15.75">
      <c r="A66" s="47" t="s">
        <v>1076</v>
      </c>
      <c r="B66" s="97"/>
      <c r="C66" s="111" t="s">
        <v>535</v>
      </c>
      <c r="D66" s="68" t="s">
        <v>1524</v>
      </c>
      <c r="E66" s="102">
        <v>30</v>
      </c>
      <c r="F66" s="35"/>
      <c r="G66" s="35"/>
      <c r="H66" s="35"/>
      <c r="I66" s="35"/>
      <c r="J66" s="35"/>
      <c r="K66" s="35"/>
      <c r="L66" s="35"/>
      <c r="M66" s="35"/>
      <c r="N66" s="35"/>
      <c r="O66" s="35"/>
      <c r="P66" s="35"/>
      <c r="S66" s="35">
        <v>0</v>
      </c>
      <c r="T66" s="103">
        <v>3</v>
      </c>
      <c r="U66" s="37" t="e">
        <f>ROUND(S66*#REF!,2)</f>
        <v>#REF!</v>
      </c>
      <c r="V66" s="12" t="e">
        <f>ROUND(T66*#REF!,2)</f>
        <v>#REF!</v>
      </c>
    </row>
    <row r="67" spans="1:22" s="36" customFormat="1" ht="15.75">
      <c r="A67" s="47" t="s">
        <v>1077</v>
      </c>
      <c r="B67" s="97"/>
      <c r="C67" s="111" t="s">
        <v>536</v>
      </c>
      <c r="D67" s="68" t="s">
        <v>1524</v>
      </c>
      <c r="E67" s="102">
        <v>268</v>
      </c>
      <c r="F67" s="35"/>
      <c r="G67" s="35"/>
      <c r="H67" s="35"/>
      <c r="I67" s="35"/>
      <c r="J67" s="35"/>
      <c r="K67" s="35"/>
      <c r="L67" s="35"/>
      <c r="M67" s="35"/>
      <c r="N67" s="35"/>
      <c r="O67" s="35"/>
      <c r="P67" s="35"/>
      <c r="S67" s="35">
        <v>0</v>
      </c>
      <c r="T67" s="103">
        <v>3</v>
      </c>
      <c r="U67" s="37" t="e">
        <f>ROUND(S67*#REF!,2)</f>
        <v>#REF!</v>
      </c>
      <c r="V67" s="12" t="e">
        <f>ROUND(T67*#REF!,2)</f>
        <v>#REF!</v>
      </c>
    </row>
    <row r="68" spans="1:22" s="36" customFormat="1" ht="15.75">
      <c r="A68" s="47" t="s">
        <v>1078</v>
      </c>
      <c r="B68" s="97"/>
      <c r="C68" s="111" t="s">
        <v>537</v>
      </c>
      <c r="D68" s="68" t="s">
        <v>1532</v>
      </c>
      <c r="E68" s="102">
        <v>30</v>
      </c>
      <c r="F68" s="35"/>
      <c r="G68" s="35"/>
      <c r="H68" s="35"/>
      <c r="I68" s="35"/>
      <c r="J68" s="35"/>
      <c r="K68" s="35"/>
      <c r="L68" s="35"/>
      <c r="M68" s="35"/>
      <c r="N68" s="35"/>
      <c r="O68" s="35"/>
      <c r="P68" s="35"/>
      <c r="S68" s="35">
        <v>0</v>
      </c>
      <c r="T68" s="103">
        <v>3</v>
      </c>
      <c r="U68" s="37" t="e">
        <f>ROUND(S68*#REF!,2)</f>
        <v>#REF!</v>
      </c>
      <c r="V68" s="12" t="e">
        <f>ROUND(T68*#REF!,2)</f>
        <v>#REF!</v>
      </c>
    </row>
    <row r="69" spans="1:22" s="36" customFormat="1" ht="25.5">
      <c r="A69" s="47" t="s">
        <v>1079</v>
      </c>
      <c r="B69" s="97"/>
      <c r="C69" s="111" t="s">
        <v>538</v>
      </c>
      <c r="D69" s="68" t="s">
        <v>314</v>
      </c>
      <c r="E69" s="102">
        <v>1</v>
      </c>
      <c r="F69" s="35"/>
      <c r="G69" s="35"/>
      <c r="H69" s="35"/>
      <c r="I69" s="35"/>
      <c r="J69" s="35"/>
      <c r="K69" s="35"/>
      <c r="L69" s="35"/>
      <c r="M69" s="35"/>
      <c r="N69" s="35"/>
      <c r="O69" s="35"/>
      <c r="P69" s="35"/>
      <c r="S69" s="35">
        <v>0</v>
      </c>
      <c r="T69" s="103">
        <v>3</v>
      </c>
      <c r="U69" s="37" t="e">
        <f>ROUND(S69*#REF!,2)</f>
        <v>#REF!</v>
      </c>
      <c r="V69" s="12" t="e">
        <f>ROUND(T69*#REF!,2)</f>
        <v>#REF!</v>
      </c>
    </row>
    <row r="70" spans="1:22" s="36" customFormat="1" ht="15.75">
      <c r="A70" s="47" t="s">
        <v>1080</v>
      </c>
      <c r="B70" s="97"/>
      <c r="C70" s="111" t="s">
        <v>539</v>
      </c>
      <c r="D70" s="68" t="s">
        <v>314</v>
      </c>
      <c r="E70" s="102">
        <v>1</v>
      </c>
      <c r="F70" s="35"/>
      <c r="G70" s="35"/>
      <c r="H70" s="35"/>
      <c r="I70" s="35"/>
      <c r="J70" s="35"/>
      <c r="K70" s="35"/>
      <c r="L70" s="35"/>
      <c r="M70" s="35"/>
      <c r="N70" s="35"/>
      <c r="O70" s="35"/>
      <c r="P70" s="35"/>
      <c r="S70" s="35">
        <v>0</v>
      </c>
      <c r="T70" s="103">
        <v>3</v>
      </c>
      <c r="U70" s="37" t="e">
        <f>ROUND(S70*#REF!,2)</f>
        <v>#REF!</v>
      </c>
      <c r="V70" s="12" t="e">
        <f>ROUND(T70*#REF!,2)</f>
        <v>#REF!</v>
      </c>
    </row>
    <row r="71" spans="1:22" s="36" customFormat="1" ht="25.5">
      <c r="A71" s="47" t="s">
        <v>1081</v>
      </c>
      <c r="B71" s="97"/>
      <c r="C71" s="111" t="s">
        <v>1630</v>
      </c>
      <c r="D71" s="68" t="s">
        <v>314</v>
      </c>
      <c r="E71" s="102">
        <v>1</v>
      </c>
      <c r="F71" s="35"/>
      <c r="G71" s="35"/>
      <c r="H71" s="35"/>
      <c r="I71" s="35"/>
      <c r="J71" s="35"/>
      <c r="K71" s="35"/>
      <c r="L71" s="35"/>
      <c r="M71" s="35"/>
      <c r="N71" s="35"/>
      <c r="O71" s="35"/>
      <c r="P71" s="35"/>
      <c r="S71" s="35">
        <v>0</v>
      </c>
      <c r="T71" s="103">
        <v>3</v>
      </c>
      <c r="U71" s="37" t="e">
        <f>ROUND(S71*#REF!,2)</f>
        <v>#REF!</v>
      </c>
      <c r="V71" s="12" t="e">
        <f>ROUND(T71*#REF!,2)</f>
        <v>#REF!</v>
      </c>
    </row>
    <row r="72" spans="1:22" s="36" customFormat="1" ht="15.75">
      <c r="A72" s="47" t="s">
        <v>1082</v>
      </c>
      <c r="B72" s="97"/>
      <c r="C72" s="111" t="s">
        <v>540</v>
      </c>
      <c r="D72" s="68" t="s">
        <v>39</v>
      </c>
      <c r="E72" s="102">
        <v>1</v>
      </c>
      <c r="F72" s="35"/>
      <c r="G72" s="35"/>
      <c r="H72" s="35"/>
      <c r="I72" s="35"/>
      <c r="J72" s="35"/>
      <c r="K72" s="35"/>
      <c r="L72" s="35"/>
      <c r="M72" s="35"/>
      <c r="N72" s="35"/>
      <c r="O72" s="35"/>
      <c r="P72" s="35"/>
      <c r="S72" s="35">
        <v>0</v>
      </c>
      <c r="T72" s="103">
        <v>3</v>
      </c>
      <c r="U72" s="37" t="e">
        <f>ROUND(S72*#REF!,2)</f>
        <v>#REF!</v>
      </c>
      <c r="V72" s="12" t="e">
        <f>ROUND(T72*#REF!,2)</f>
        <v>#REF!</v>
      </c>
    </row>
    <row r="73" spans="1:22" s="36" customFormat="1" ht="15.75">
      <c r="A73" s="47" t="s">
        <v>1083</v>
      </c>
      <c r="B73" s="97"/>
      <c r="C73" s="111" t="s">
        <v>541</v>
      </c>
      <c r="D73" s="68" t="s">
        <v>314</v>
      </c>
      <c r="E73" s="102">
        <v>1</v>
      </c>
      <c r="F73" s="35"/>
      <c r="G73" s="35"/>
      <c r="H73" s="35"/>
      <c r="I73" s="35"/>
      <c r="J73" s="35"/>
      <c r="K73" s="35"/>
      <c r="L73" s="35"/>
      <c r="M73" s="35"/>
      <c r="N73" s="35"/>
      <c r="O73" s="35"/>
      <c r="P73" s="35"/>
      <c r="S73" s="35">
        <v>0</v>
      </c>
      <c r="T73" s="103">
        <v>3</v>
      </c>
      <c r="U73" s="37" t="e">
        <f>ROUND(S73*#REF!,2)</f>
        <v>#REF!</v>
      </c>
      <c r="V73" s="12" t="e">
        <f>ROUND(T73*#REF!,2)</f>
        <v>#REF!</v>
      </c>
    </row>
    <row r="74" spans="1:22" s="106" customFormat="1" ht="15.75">
      <c r="A74" s="47" t="s">
        <v>1084</v>
      </c>
      <c r="B74" s="97"/>
      <c r="C74" s="111" t="s">
        <v>542</v>
      </c>
      <c r="D74" s="68" t="s">
        <v>39</v>
      </c>
      <c r="E74" s="102">
        <v>1</v>
      </c>
      <c r="F74" s="35"/>
      <c r="G74" s="35"/>
      <c r="H74" s="35"/>
      <c r="I74" s="35"/>
      <c r="J74" s="35"/>
      <c r="K74" s="35"/>
      <c r="L74" s="35"/>
      <c r="M74" s="35"/>
      <c r="N74" s="35"/>
      <c r="O74" s="35"/>
      <c r="P74" s="35"/>
      <c r="S74" s="35">
        <v>0</v>
      </c>
      <c r="T74" s="103">
        <v>3</v>
      </c>
      <c r="U74" s="37" t="e">
        <f>ROUND(S74*#REF!,2)</f>
        <v>#REF!</v>
      </c>
      <c r="V74" s="12" t="e">
        <f>ROUND(T74*#REF!,2)</f>
        <v>#REF!</v>
      </c>
    </row>
    <row r="75" spans="1:22" s="106" customFormat="1" ht="15.75">
      <c r="A75" s="47" t="s">
        <v>1085</v>
      </c>
      <c r="B75" s="97"/>
      <c r="C75" s="111" t="s">
        <v>543</v>
      </c>
      <c r="D75" s="68" t="s">
        <v>544</v>
      </c>
      <c r="E75" s="102">
        <v>1</v>
      </c>
      <c r="F75" s="35"/>
      <c r="G75" s="35"/>
      <c r="H75" s="35"/>
      <c r="I75" s="35"/>
      <c r="J75" s="35"/>
      <c r="K75" s="35"/>
      <c r="L75" s="35"/>
      <c r="M75" s="35"/>
      <c r="N75" s="35"/>
      <c r="O75" s="35"/>
      <c r="P75" s="35"/>
      <c r="S75" s="35">
        <v>0</v>
      </c>
      <c r="T75" s="103">
        <v>3</v>
      </c>
      <c r="U75" s="37" t="e">
        <f>ROUND(S75*#REF!,2)</f>
        <v>#REF!</v>
      </c>
      <c r="V75" s="12" t="e">
        <f>ROUND(T75*#REF!,2)</f>
        <v>#REF!</v>
      </c>
    </row>
    <row r="76" spans="1:22" s="106" customFormat="1" ht="15.75">
      <c r="A76" s="47" t="s">
        <v>1086</v>
      </c>
      <c r="B76" s="97"/>
      <c r="C76" s="111" t="s">
        <v>545</v>
      </c>
      <c r="D76" s="68" t="s">
        <v>1529</v>
      </c>
      <c r="E76" s="102">
        <v>1</v>
      </c>
      <c r="F76" s="35"/>
      <c r="G76" s="35"/>
      <c r="H76" s="35"/>
      <c r="I76" s="35"/>
      <c r="J76" s="35"/>
      <c r="K76" s="35"/>
      <c r="L76" s="35"/>
      <c r="M76" s="35"/>
      <c r="N76" s="35"/>
      <c r="O76" s="35"/>
      <c r="P76" s="35"/>
      <c r="S76" s="35">
        <v>0</v>
      </c>
      <c r="T76" s="103">
        <v>3</v>
      </c>
      <c r="U76" s="37" t="e">
        <f>ROUND(S76*#REF!,2)</f>
        <v>#REF!</v>
      </c>
      <c r="V76" s="12" t="e">
        <f>ROUND(T76*#REF!,2)</f>
        <v>#REF!</v>
      </c>
    </row>
    <row r="77" spans="1:22" s="106" customFormat="1" ht="15.75">
      <c r="A77" s="47" t="s">
        <v>1087</v>
      </c>
      <c r="B77" s="97"/>
      <c r="C77" s="111" t="s">
        <v>546</v>
      </c>
      <c r="D77" s="68" t="s">
        <v>1529</v>
      </c>
      <c r="E77" s="102">
        <v>11</v>
      </c>
      <c r="F77" s="35"/>
      <c r="G77" s="35"/>
      <c r="H77" s="35"/>
      <c r="I77" s="35"/>
      <c r="J77" s="35"/>
      <c r="K77" s="35"/>
      <c r="L77" s="35"/>
      <c r="M77" s="35"/>
      <c r="N77" s="35"/>
      <c r="O77" s="35"/>
      <c r="P77" s="35"/>
      <c r="S77" s="35">
        <v>0</v>
      </c>
      <c r="T77" s="103">
        <v>3</v>
      </c>
      <c r="U77" s="37" t="e">
        <f>ROUND(S77*#REF!,2)</f>
        <v>#REF!</v>
      </c>
      <c r="V77" s="12" t="e">
        <f>ROUND(T77*#REF!,2)</f>
        <v>#REF!</v>
      </c>
    </row>
    <row r="78" spans="1:22" s="106" customFormat="1" ht="15.75">
      <c r="A78" s="47" t="s">
        <v>1088</v>
      </c>
      <c r="B78" s="97"/>
      <c r="C78" s="111" t="s">
        <v>547</v>
      </c>
      <c r="D78" s="68" t="s">
        <v>314</v>
      </c>
      <c r="E78" s="102">
        <v>1</v>
      </c>
      <c r="F78" s="35"/>
      <c r="G78" s="35"/>
      <c r="H78" s="35"/>
      <c r="I78" s="35"/>
      <c r="J78" s="35"/>
      <c r="K78" s="35"/>
      <c r="L78" s="35"/>
      <c r="M78" s="35"/>
      <c r="N78" s="35"/>
      <c r="O78" s="35"/>
      <c r="P78" s="35"/>
      <c r="S78" s="35">
        <v>0</v>
      </c>
      <c r="T78" s="103">
        <v>3</v>
      </c>
      <c r="U78" s="37" t="e">
        <f>ROUND(S78*#REF!,2)</f>
        <v>#REF!</v>
      </c>
      <c r="V78" s="12" t="e">
        <f>ROUND(T78*#REF!,2)</f>
        <v>#REF!</v>
      </c>
    </row>
    <row r="79" spans="1:22" s="112" customFormat="1" ht="12.75">
      <c r="A79" s="211"/>
      <c r="B79" s="212"/>
      <c r="C79" s="213" t="s">
        <v>505</v>
      </c>
      <c r="D79" s="214"/>
      <c r="E79" s="215"/>
      <c r="F79" s="70"/>
      <c r="G79" s="70"/>
      <c r="H79" s="70"/>
      <c r="I79" s="70"/>
      <c r="J79" s="70"/>
      <c r="K79" s="70"/>
      <c r="L79" s="216"/>
      <c r="M79" s="216"/>
      <c r="N79" s="216"/>
      <c r="O79" s="216"/>
      <c r="P79" s="216"/>
      <c r="S79" s="35"/>
      <c r="T79" s="35"/>
      <c r="U79" s="122"/>
      <c r="V79" s="122"/>
    </row>
    <row r="80" spans="1:22" s="112" customFormat="1" ht="12.75">
      <c r="A80" s="217"/>
      <c r="B80" s="218"/>
      <c r="C80" s="281" t="s">
        <v>1559</v>
      </c>
      <c r="D80" s="282"/>
      <c r="E80" s="282"/>
      <c r="F80" s="282"/>
      <c r="G80" s="282"/>
      <c r="H80" s="282"/>
      <c r="I80" s="282"/>
      <c r="J80" s="282"/>
      <c r="K80" s="283"/>
      <c r="L80" s="219"/>
      <c r="M80" s="219"/>
      <c r="N80" s="219"/>
      <c r="O80" s="219"/>
      <c r="P80" s="219"/>
      <c r="S80" s="3"/>
      <c r="T80" s="3"/>
      <c r="U80" s="122"/>
      <c r="V80" s="122"/>
    </row>
    <row r="81" spans="1:22" s="112" customFormat="1" ht="12.75">
      <c r="A81" s="217"/>
      <c r="B81" s="218"/>
      <c r="C81" s="281" t="s">
        <v>504</v>
      </c>
      <c r="D81" s="282"/>
      <c r="E81" s="282"/>
      <c r="F81" s="282"/>
      <c r="G81" s="282"/>
      <c r="H81" s="282"/>
      <c r="I81" s="282"/>
      <c r="J81" s="282"/>
      <c r="K81" s="283"/>
      <c r="L81" s="219"/>
      <c r="M81" s="219"/>
      <c r="N81" s="219"/>
      <c r="O81" s="219"/>
      <c r="P81" s="219"/>
      <c r="S81" s="3"/>
      <c r="T81" s="3"/>
      <c r="U81" s="122"/>
      <c r="V81" s="122"/>
    </row>
    <row r="82" spans="1:22" s="112" customFormat="1" ht="24" customHeight="1">
      <c r="A82" s="284"/>
      <c r="B82" s="284"/>
      <c r="C82" s="284"/>
      <c r="D82" s="184"/>
      <c r="E82" s="185"/>
      <c r="N82" s="112" t="s">
        <v>506</v>
      </c>
      <c r="O82" s="220"/>
      <c r="P82" s="220"/>
      <c r="S82" s="3"/>
      <c r="T82" s="3"/>
      <c r="U82" s="122"/>
      <c r="V82" s="122"/>
    </row>
    <row r="83" spans="1:22" s="112" customFormat="1" ht="12.75">
      <c r="A83" s="3"/>
      <c r="B83" s="2"/>
      <c r="C83" s="3"/>
      <c r="D83" s="3"/>
      <c r="E83" s="3"/>
      <c r="S83" s="3"/>
      <c r="T83" s="3"/>
      <c r="U83" s="122"/>
      <c r="V83" s="122"/>
    </row>
    <row r="84" spans="1:22" s="112" customFormat="1" ht="12.75">
      <c r="A84" s="3"/>
      <c r="B84" s="2"/>
      <c r="C84" s="3"/>
      <c r="D84" s="3"/>
      <c r="E84" s="3"/>
      <c r="S84" s="3"/>
      <c r="T84" s="3"/>
      <c r="U84" s="122"/>
      <c r="V84" s="122"/>
    </row>
    <row r="85" spans="1:22" s="112" customFormat="1" ht="12.75">
      <c r="A85" s="3" t="s">
        <v>507</v>
      </c>
      <c r="B85" s="2"/>
      <c r="C85" s="221"/>
      <c r="D85" s="3" t="s">
        <v>510</v>
      </c>
      <c r="E85" s="3"/>
      <c r="F85" s="220"/>
      <c r="G85" s="220"/>
      <c r="H85" s="220"/>
      <c r="I85" s="220"/>
      <c r="J85" s="220"/>
      <c r="K85" s="220"/>
      <c r="S85" s="3"/>
      <c r="T85" s="3"/>
      <c r="U85" s="122"/>
      <c r="V85" s="122"/>
    </row>
    <row r="86" spans="1:22" s="112" customFormat="1" ht="12.75">
      <c r="A86" s="3"/>
      <c r="B86" s="2"/>
      <c r="C86" s="222" t="s">
        <v>509</v>
      </c>
      <c r="D86" s="3"/>
      <c r="E86" s="3"/>
      <c r="F86" s="280" t="s">
        <v>509</v>
      </c>
      <c r="G86" s="280"/>
      <c r="H86" s="280"/>
      <c r="I86" s="280"/>
      <c r="J86" s="280"/>
      <c r="K86" s="280"/>
      <c r="S86" s="3"/>
      <c r="T86" s="3"/>
      <c r="U86" s="122"/>
      <c r="V86" s="122"/>
    </row>
    <row r="87" spans="1:22" s="112" customFormat="1" ht="12.75">
      <c r="A87" s="3"/>
      <c r="B87" s="2"/>
      <c r="C87" s="3"/>
      <c r="D87" s="3"/>
      <c r="E87" s="3"/>
      <c r="S87" s="3"/>
      <c r="T87" s="3"/>
      <c r="U87" s="122"/>
      <c r="V87" s="122"/>
    </row>
    <row r="88" spans="1:22" s="112" customFormat="1" ht="12.75">
      <c r="A88" s="3" t="s">
        <v>508</v>
      </c>
      <c r="B88" s="2"/>
      <c r="C88" s="221"/>
      <c r="D88" s="3"/>
      <c r="E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row r="168" spans="1:22" s="112" customFormat="1" ht="12.75">
      <c r="A168" s="1"/>
      <c r="B168" s="2"/>
      <c r="C168" s="3"/>
      <c r="D168" s="3"/>
      <c r="E168" s="3"/>
      <c r="F168" s="3"/>
      <c r="G168" s="3"/>
      <c r="S168" s="3"/>
      <c r="T168" s="3"/>
      <c r="U168" s="122"/>
      <c r="V168" s="122"/>
    </row>
    <row r="169" spans="1:22" s="112" customFormat="1" ht="12.75">
      <c r="A169" s="1"/>
      <c r="B169" s="2"/>
      <c r="C169" s="3"/>
      <c r="D169" s="3"/>
      <c r="E169" s="3"/>
      <c r="F169" s="3"/>
      <c r="G169" s="3"/>
      <c r="S169" s="3"/>
      <c r="T169" s="3"/>
      <c r="U169" s="122"/>
      <c r="V169" s="122"/>
    </row>
    <row r="170" spans="1:22" s="112" customFormat="1" ht="12.75">
      <c r="A170" s="1"/>
      <c r="B170" s="2"/>
      <c r="C170" s="3"/>
      <c r="D170" s="3"/>
      <c r="E170" s="3"/>
      <c r="F170" s="3"/>
      <c r="G170" s="3"/>
      <c r="S170" s="3"/>
      <c r="T170" s="3"/>
      <c r="U170" s="122"/>
      <c r="V170" s="122"/>
    </row>
    <row r="171" spans="1:22" s="112" customFormat="1" ht="12.75">
      <c r="A171" s="1"/>
      <c r="B171" s="2"/>
      <c r="C171" s="3"/>
      <c r="D171" s="3"/>
      <c r="E171" s="3"/>
      <c r="F171" s="3"/>
      <c r="G171" s="3"/>
      <c r="S171" s="3"/>
      <c r="T171" s="3"/>
      <c r="U171" s="122"/>
      <c r="V171" s="122"/>
    </row>
    <row r="172" spans="1:22" s="112" customFormat="1" ht="12.75">
      <c r="A172" s="1"/>
      <c r="B172" s="2"/>
      <c r="C172" s="3"/>
      <c r="D172" s="3"/>
      <c r="E172" s="3"/>
      <c r="F172" s="3"/>
      <c r="G172" s="3"/>
      <c r="S172" s="3"/>
      <c r="T172" s="3"/>
      <c r="U172" s="122"/>
      <c r="V172" s="122"/>
    </row>
    <row r="173" spans="1:22" s="112" customFormat="1" ht="12.75">
      <c r="A173" s="1"/>
      <c r="B173" s="2"/>
      <c r="C173" s="3"/>
      <c r="D173" s="3"/>
      <c r="E173" s="3"/>
      <c r="F173" s="3"/>
      <c r="G173" s="3"/>
      <c r="S173" s="3"/>
      <c r="T173" s="3"/>
      <c r="U173" s="122"/>
      <c r="V173" s="122"/>
    </row>
    <row r="174" spans="1:22" s="112" customFormat="1" ht="12.75">
      <c r="A174" s="1"/>
      <c r="B174" s="2"/>
      <c r="C174" s="3"/>
      <c r="D174" s="3"/>
      <c r="E174" s="3"/>
      <c r="F174" s="3"/>
      <c r="G174" s="3"/>
      <c r="S174" s="3"/>
      <c r="T174" s="3"/>
      <c r="U174" s="122"/>
      <c r="V174" s="122"/>
    </row>
    <row r="175" spans="1:22" s="112" customFormat="1" ht="12.75">
      <c r="A175" s="1"/>
      <c r="B175" s="2"/>
      <c r="C175" s="3"/>
      <c r="D175" s="3"/>
      <c r="E175" s="3"/>
      <c r="F175" s="3"/>
      <c r="G175" s="3"/>
      <c r="S175" s="3"/>
      <c r="T175" s="3"/>
      <c r="U175" s="122"/>
      <c r="V175" s="122"/>
    </row>
    <row r="176" spans="1:22" s="112" customFormat="1" ht="12.75">
      <c r="A176" s="1"/>
      <c r="B176" s="2"/>
      <c r="C176" s="3"/>
      <c r="D176" s="3"/>
      <c r="E176" s="3"/>
      <c r="F176" s="3"/>
      <c r="G176" s="3"/>
      <c r="S176" s="3"/>
      <c r="T176" s="3"/>
      <c r="U176" s="122"/>
      <c r="V176" s="122"/>
    </row>
    <row r="177" spans="1:22" s="112" customFormat="1" ht="12.75">
      <c r="A177" s="1"/>
      <c r="B177" s="2"/>
      <c r="C177" s="3"/>
      <c r="D177" s="3"/>
      <c r="E177" s="3"/>
      <c r="F177" s="3"/>
      <c r="G177" s="3"/>
      <c r="S177" s="3"/>
      <c r="T177" s="3"/>
      <c r="U177" s="122"/>
      <c r="V177" s="122"/>
    </row>
    <row r="178" spans="1:22" s="112" customFormat="1" ht="12.75">
      <c r="A178" s="1"/>
      <c r="B178" s="2"/>
      <c r="C178" s="3"/>
      <c r="D178" s="3"/>
      <c r="E178" s="3"/>
      <c r="F178" s="3"/>
      <c r="G178" s="3"/>
      <c r="S178" s="3"/>
      <c r="T178" s="3"/>
      <c r="U178" s="122"/>
      <c r="V178" s="122"/>
    </row>
    <row r="179" spans="1:22" s="112" customFormat="1" ht="12.75">
      <c r="A179" s="1"/>
      <c r="B179" s="2"/>
      <c r="C179" s="3"/>
      <c r="D179" s="3"/>
      <c r="E179" s="3"/>
      <c r="F179" s="3"/>
      <c r="G179" s="3"/>
      <c r="S179" s="3"/>
      <c r="T179" s="3"/>
      <c r="U179" s="122"/>
      <c r="V179" s="122"/>
    </row>
    <row r="180" spans="1:22" s="112" customFormat="1" ht="12.75">
      <c r="A180" s="1"/>
      <c r="B180" s="2"/>
      <c r="C180" s="3"/>
      <c r="D180" s="3"/>
      <c r="E180" s="3"/>
      <c r="F180" s="3"/>
      <c r="G180" s="3"/>
      <c r="S180" s="3"/>
      <c r="T180" s="3"/>
      <c r="U180" s="122"/>
      <c r="V180" s="122"/>
    </row>
    <row r="181" spans="1:22" s="112" customFormat="1" ht="12.75">
      <c r="A181" s="1"/>
      <c r="B181" s="2"/>
      <c r="C181" s="3"/>
      <c r="D181" s="3"/>
      <c r="E181" s="3"/>
      <c r="F181" s="3"/>
      <c r="G181" s="3"/>
      <c r="S181" s="3"/>
      <c r="T181" s="3"/>
      <c r="U181" s="122"/>
      <c r="V181" s="122"/>
    </row>
    <row r="182" spans="1:22" s="112" customFormat="1" ht="12.75">
      <c r="A182" s="1"/>
      <c r="B182" s="2"/>
      <c r="C182" s="3"/>
      <c r="D182" s="3"/>
      <c r="E182" s="3"/>
      <c r="F182" s="3"/>
      <c r="G182" s="3"/>
      <c r="S182" s="3"/>
      <c r="T182" s="3"/>
      <c r="U182" s="122"/>
      <c r="V182" s="122"/>
    </row>
    <row r="183" spans="1:22" s="112" customFormat="1" ht="12.75">
      <c r="A183" s="1"/>
      <c r="B183" s="2"/>
      <c r="C183" s="3"/>
      <c r="D183" s="3"/>
      <c r="E183" s="3"/>
      <c r="F183" s="3"/>
      <c r="G183" s="3"/>
      <c r="S183" s="3"/>
      <c r="T183" s="3"/>
      <c r="U183" s="122"/>
      <c r="V183" s="122"/>
    </row>
    <row r="184" spans="1:22" s="112" customFormat="1" ht="12.75">
      <c r="A184" s="1"/>
      <c r="B184" s="2"/>
      <c r="C184" s="3"/>
      <c r="D184" s="3"/>
      <c r="E184" s="3"/>
      <c r="F184" s="3"/>
      <c r="G184" s="3"/>
      <c r="S184" s="3"/>
      <c r="T184" s="3"/>
      <c r="U184" s="122"/>
      <c r="V184" s="122"/>
    </row>
    <row r="185" spans="1:22" s="112" customFormat="1" ht="12.75">
      <c r="A185" s="1"/>
      <c r="B185" s="2"/>
      <c r="C185" s="3"/>
      <c r="D185" s="3"/>
      <c r="E185" s="3"/>
      <c r="F185" s="3"/>
      <c r="G185" s="3"/>
      <c r="S185" s="3"/>
      <c r="T185" s="3"/>
      <c r="U185" s="122"/>
      <c r="V185" s="122"/>
    </row>
    <row r="186" spans="1:22" s="112" customFormat="1" ht="12.75">
      <c r="A186" s="1"/>
      <c r="B186" s="2"/>
      <c r="C186" s="3"/>
      <c r="D186" s="3"/>
      <c r="E186" s="3"/>
      <c r="F186" s="3"/>
      <c r="G186" s="3"/>
      <c r="S186" s="3"/>
      <c r="T186" s="3"/>
      <c r="U186" s="122"/>
      <c r="V186" s="122"/>
    </row>
    <row r="187" spans="1:22" s="112" customFormat="1" ht="12.75">
      <c r="A187" s="1"/>
      <c r="B187" s="2"/>
      <c r="C187" s="3"/>
      <c r="D187" s="3"/>
      <c r="E187" s="3"/>
      <c r="F187" s="3"/>
      <c r="G187" s="3"/>
      <c r="S187" s="3"/>
      <c r="T187" s="3"/>
      <c r="U187" s="122"/>
      <c r="V187" s="122"/>
    </row>
    <row r="188" spans="1:22" s="112" customFormat="1" ht="12.75">
      <c r="A188" s="1"/>
      <c r="B188" s="2"/>
      <c r="C188" s="3"/>
      <c r="D188" s="3"/>
      <c r="E188" s="3"/>
      <c r="F188" s="3"/>
      <c r="G188" s="3"/>
      <c r="S188" s="3"/>
      <c r="T188" s="3"/>
      <c r="U188" s="122"/>
      <c r="V188" s="122"/>
    </row>
    <row r="189" spans="1:22" s="112" customFormat="1" ht="12.75">
      <c r="A189" s="1"/>
      <c r="B189" s="2"/>
      <c r="C189" s="3"/>
      <c r="D189" s="3"/>
      <c r="E189" s="3"/>
      <c r="F189" s="3"/>
      <c r="G189" s="3"/>
      <c r="S189" s="3"/>
      <c r="T189" s="3"/>
      <c r="U189" s="122"/>
      <c r="V189" s="122"/>
    </row>
    <row r="190" spans="1:22" s="112" customFormat="1" ht="12.75">
      <c r="A190" s="1"/>
      <c r="B190" s="2"/>
      <c r="C190" s="3"/>
      <c r="D190" s="3"/>
      <c r="E190" s="3"/>
      <c r="F190" s="3"/>
      <c r="G190" s="3"/>
      <c r="S190" s="3"/>
      <c r="T190" s="3"/>
      <c r="U190" s="122"/>
      <c r="V190" s="122"/>
    </row>
    <row r="191" spans="1:22" s="112" customFormat="1" ht="12.75">
      <c r="A191" s="1"/>
      <c r="B191" s="2"/>
      <c r="C191" s="3"/>
      <c r="D191" s="3"/>
      <c r="E191" s="3"/>
      <c r="F191" s="3"/>
      <c r="G191" s="3"/>
      <c r="S191" s="3"/>
      <c r="T191" s="3"/>
      <c r="U191" s="122"/>
      <c r="V191" s="122"/>
    </row>
    <row r="192" spans="1:22" s="112" customFormat="1" ht="12.75">
      <c r="A192" s="1"/>
      <c r="B192" s="2"/>
      <c r="C192" s="3"/>
      <c r="D192" s="3"/>
      <c r="E192" s="3"/>
      <c r="F192" s="3"/>
      <c r="G192" s="3"/>
      <c r="S192" s="3"/>
      <c r="T192" s="3"/>
      <c r="U192" s="122"/>
      <c r="V192" s="122"/>
    </row>
    <row r="193" spans="1:22" s="112" customFormat="1" ht="12.75">
      <c r="A193" s="1"/>
      <c r="B193" s="2"/>
      <c r="C193" s="3"/>
      <c r="D193" s="3"/>
      <c r="E193" s="3"/>
      <c r="F193" s="3"/>
      <c r="G193" s="3"/>
      <c r="S193" s="3"/>
      <c r="T193" s="3"/>
      <c r="U193" s="122"/>
      <c r="V193" s="122"/>
    </row>
    <row r="194" spans="1:22" s="112" customFormat="1" ht="12.75">
      <c r="A194" s="1"/>
      <c r="B194" s="2"/>
      <c r="C194" s="3"/>
      <c r="D194" s="3"/>
      <c r="E194" s="3"/>
      <c r="F194" s="3"/>
      <c r="G194" s="3"/>
      <c r="S194" s="3"/>
      <c r="T194" s="3"/>
      <c r="U194" s="122"/>
      <c r="V194" s="122"/>
    </row>
    <row r="195" spans="1:22" s="112" customFormat="1" ht="12.75">
      <c r="A195" s="1"/>
      <c r="B195" s="2"/>
      <c r="C195" s="3"/>
      <c r="D195" s="3"/>
      <c r="E195" s="3"/>
      <c r="F195" s="3"/>
      <c r="G195" s="3"/>
      <c r="S195" s="3"/>
      <c r="T195" s="3"/>
      <c r="U195" s="122"/>
      <c r="V195" s="122"/>
    </row>
    <row r="196" spans="1:22" s="112" customFormat="1" ht="12.75">
      <c r="A196" s="1"/>
      <c r="B196" s="2"/>
      <c r="C196" s="3"/>
      <c r="D196" s="3"/>
      <c r="E196" s="3"/>
      <c r="F196" s="3"/>
      <c r="G196" s="3"/>
      <c r="S196" s="3"/>
      <c r="T196" s="3"/>
      <c r="U196" s="122"/>
      <c r="V196" s="122"/>
    </row>
    <row r="197" spans="1:22" s="112" customFormat="1" ht="12.75">
      <c r="A197" s="1"/>
      <c r="B197" s="2"/>
      <c r="C197" s="3"/>
      <c r="D197" s="3"/>
      <c r="E197" s="3"/>
      <c r="F197" s="3"/>
      <c r="G197" s="3"/>
      <c r="S197" s="3"/>
      <c r="T197" s="3"/>
      <c r="U197" s="122"/>
      <c r="V197" s="122"/>
    </row>
    <row r="198" spans="1:22" s="112" customFormat="1" ht="12.75">
      <c r="A198" s="1"/>
      <c r="B198" s="2"/>
      <c r="C198" s="3"/>
      <c r="D198" s="3"/>
      <c r="E198" s="3"/>
      <c r="F198" s="3"/>
      <c r="G198" s="3"/>
      <c r="S198" s="3"/>
      <c r="T198" s="3"/>
      <c r="U198" s="122"/>
      <c r="V198" s="122"/>
    </row>
    <row r="199" spans="1:22" s="112" customFormat="1" ht="12.75">
      <c r="A199" s="1"/>
      <c r="B199" s="2"/>
      <c r="C199" s="3"/>
      <c r="D199" s="3"/>
      <c r="E199" s="3"/>
      <c r="F199" s="3"/>
      <c r="G199" s="3"/>
      <c r="S199" s="3"/>
      <c r="T199" s="3"/>
      <c r="U199" s="122"/>
      <c r="V199" s="122"/>
    </row>
    <row r="200" spans="1:22" s="112" customFormat="1" ht="12.75">
      <c r="A200" s="1"/>
      <c r="B200" s="2"/>
      <c r="C200" s="3"/>
      <c r="D200" s="3"/>
      <c r="E200" s="3"/>
      <c r="F200" s="3"/>
      <c r="G200" s="3"/>
      <c r="S200" s="3"/>
      <c r="T200" s="3"/>
      <c r="U200" s="122"/>
      <c r="V200" s="122"/>
    </row>
    <row r="201" spans="1:22" s="112" customFormat="1" ht="12.75">
      <c r="A201" s="1"/>
      <c r="B201" s="2"/>
      <c r="C201" s="3"/>
      <c r="D201" s="3"/>
      <c r="E201" s="3"/>
      <c r="F201" s="3"/>
      <c r="G201" s="3"/>
      <c r="S201" s="3"/>
      <c r="T201" s="3"/>
      <c r="U201" s="122"/>
      <c r="V201" s="122"/>
    </row>
    <row r="202" spans="1:22" s="112" customFormat="1" ht="12.75">
      <c r="A202" s="1"/>
      <c r="B202" s="2"/>
      <c r="C202" s="3"/>
      <c r="D202" s="3"/>
      <c r="E202" s="3"/>
      <c r="F202" s="3"/>
      <c r="G202" s="3"/>
      <c r="S202" s="3"/>
      <c r="T202" s="3"/>
      <c r="U202" s="122"/>
      <c r="V202" s="122"/>
    </row>
    <row r="203" spans="1:22" s="112" customFormat="1" ht="12.75">
      <c r="A203" s="1"/>
      <c r="B203" s="2"/>
      <c r="C203" s="3"/>
      <c r="D203" s="3"/>
      <c r="E203" s="3"/>
      <c r="F203" s="3"/>
      <c r="G203" s="3"/>
      <c r="S203" s="3"/>
      <c r="T203" s="3"/>
      <c r="U203" s="122"/>
      <c r="V203" s="122"/>
    </row>
    <row r="204" spans="1:22" s="112" customFormat="1" ht="12.75">
      <c r="A204" s="1"/>
      <c r="B204" s="2"/>
      <c r="C204" s="3"/>
      <c r="D204" s="3"/>
      <c r="E204" s="3"/>
      <c r="F204" s="3"/>
      <c r="G204" s="3"/>
      <c r="S204" s="3"/>
      <c r="T204" s="3"/>
      <c r="U204" s="122"/>
      <c r="V204" s="122"/>
    </row>
    <row r="205" spans="1:22" s="112" customFormat="1" ht="12.75">
      <c r="A205" s="1"/>
      <c r="B205" s="2"/>
      <c r="C205" s="3"/>
      <c r="D205" s="3"/>
      <c r="E205" s="3"/>
      <c r="F205" s="3"/>
      <c r="G205" s="3"/>
      <c r="S205" s="3"/>
      <c r="T205" s="3"/>
      <c r="U205" s="122"/>
      <c r="V205" s="122"/>
    </row>
    <row r="206" spans="1:22" s="112" customFormat="1" ht="12.75">
      <c r="A206" s="1"/>
      <c r="B206" s="2"/>
      <c r="C206" s="3"/>
      <c r="D206" s="3"/>
      <c r="E206" s="3"/>
      <c r="F206" s="3"/>
      <c r="G206" s="3"/>
      <c r="S206" s="3"/>
      <c r="T206" s="3"/>
      <c r="U206" s="122"/>
      <c r="V206" s="122"/>
    </row>
  </sheetData>
  <sheetProtection/>
  <mergeCells count="21">
    <mergeCell ref="A1:P1"/>
    <mergeCell ref="A3:P3"/>
    <mergeCell ref="A4:P4"/>
    <mergeCell ref="A5:G5"/>
    <mergeCell ref="A6:E6"/>
    <mergeCell ref="A7:P7"/>
    <mergeCell ref="U11:V11"/>
    <mergeCell ref="J9:P9"/>
    <mergeCell ref="A11:A12"/>
    <mergeCell ref="B11:B12"/>
    <mergeCell ref="C11:C12"/>
    <mergeCell ref="D11:D12"/>
    <mergeCell ref="E11:E12"/>
    <mergeCell ref="F11:K11"/>
    <mergeCell ref="L11:P11"/>
    <mergeCell ref="C81:K81"/>
    <mergeCell ref="A82:C82"/>
    <mergeCell ref="F86:K86"/>
    <mergeCell ref="A2:P2"/>
    <mergeCell ref="C80:K80"/>
    <mergeCell ref="S11:T11"/>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21.xml><?xml version="1.0" encoding="utf-8"?>
<worksheet xmlns="http://schemas.openxmlformats.org/spreadsheetml/2006/main" xmlns:r="http://schemas.openxmlformats.org/officeDocument/2006/relationships">
  <dimension ref="A1:V196"/>
  <sheetViews>
    <sheetView zoomScalePageLayoutView="0" workbookViewId="0" topLeftCell="A1">
      <selection activeCell="A2" sqref="A2:P2"/>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2" t="s">
        <v>1672</v>
      </c>
      <c r="B1" s="292"/>
      <c r="C1" s="292"/>
      <c r="D1" s="292"/>
      <c r="E1" s="292"/>
      <c r="F1" s="292"/>
      <c r="G1" s="292"/>
      <c r="H1" s="291"/>
      <c r="I1" s="291"/>
      <c r="J1" s="291"/>
      <c r="K1" s="291"/>
      <c r="L1" s="291"/>
      <c r="M1" s="291"/>
      <c r="N1" s="291"/>
      <c r="O1" s="291"/>
      <c r="P1" s="291"/>
      <c r="U1" s="6"/>
      <c r="V1" s="6"/>
    </row>
    <row r="2" spans="1:22" s="5" customFormat="1" ht="18.75">
      <c r="A2" s="288" t="s">
        <v>1690</v>
      </c>
      <c r="B2" s="289"/>
      <c r="C2" s="289"/>
      <c r="D2" s="289"/>
      <c r="E2" s="289"/>
      <c r="F2" s="289"/>
      <c r="G2" s="289"/>
      <c r="H2" s="289"/>
      <c r="I2" s="289"/>
      <c r="J2" s="289"/>
      <c r="K2" s="289"/>
      <c r="L2" s="289"/>
      <c r="M2" s="289"/>
      <c r="N2" s="289"/>
      <c r="O2" s="289"/>
      <c r="P2" s="289"/>
      <c r="S2" s="7"/>
      <c r="T2" s="8"/>
      <c r="U2" s="6"/>
      <c r="V2" s="6"/>
    </row>
    <row r="3" spans="1:22" s="9" customFormat="1" ht="15.75" customHeight="1">
      <c r="A3" s="290" t="s">
        <v>1498</v>
      </c>
      <c r="B3" s="290"/>
      <c r="C3" s="290"/>
      <c r="D3" s="290"/>
      <c r="E3" s="290"/>
      <c r="F3" s="290"/>
      <c r="G3" s="290"/>
      <c r="H3" s="291"/>
      <c r="I3" s="291"/>
      <c r="J3" s="291"/>
      <c r="K3" s="291"/>
      <c r="L3" s="291"/>
      <c r="M3" s="291"/>
      <c r="N3" s="291"/>
      <c r="O3" s="291"/>
      <c r="P3" s="291"/>
      <c r="U3" s="10"/>
      <c r="V3" s="10"/>
    </row>
    <row r="4" spans="1:22" s="9" customFormat="1" ht="17.25" customHeight="1">
      <c r="A4" s="290" t="s">
        <v>1499</v>
      </c>
      <c r="B4" s="290"/>
      <c r="C4" s="290"/>
      <c r="D4" s="290"/>
      <c r="E4" s="290"/>
      <c r="F4" s="290"/>
      <c r="G4" s="290"/>
      <c r="H4" s="291"/>
      <c r="I4" s="291"/>
      <c r="J4" s="291"/>
      <c r="K4" s="291"/>
      <c r="L4" s="291"/>
      <c r="M4" s="291"/>
      <c r="N4" s="291"/>
      <c r="O4" s="291"/>
      <c r="P4" s="291"/>
      <c r="U4" s="10"/>
      <c r="V4" s="10"/>
    </row>
    <row r="5" spans="1:22" s="11" customFormat="1" ht="15" customHeight="1">
      <c r="A5" s="285" t="s">
        <v>1500</v>
      </c>
      <c r="B5" s="285"/>
      <c r="C5" s="285"/>
      <c r="D5" s="285"/>
      <c r="E5" s="285"/>
      <c r="F5" s="285"/>
      <c r="G5" s="285"/>
      <c r="U5" s="12"/>
      <c r="V5" s="12"/>
    </row>
    <row r="6" spans="1:22" s="11" customFormat="1" ht="15" customHeight="1">
      <c r="A6" s="285" t="s">
        <v>1567</v>
      </c>
      <c r="B6" s="285"/>
      <c r="C6" s="285"/>
      <c r="D6" s="285"/>
      <c r="E6" s="285"/>
      <c r="U6" s="10"/>
      <c r="V6" s="10"/>
    </row>
    <row r="7" spans="1:22" s="11" customFormat="1" ht="16.5" customHeight="1">
      <c r="A7" s="285" t="s">
        <v>1610</v>
      </c>
      <c r="B7" s="285"/>
      <c r="C7" s="285"/>
      <c r="D7" s="285"/>
      <c r="E7" s="285"/>
      <c r="F7" s="285"/>
      <c r="G7" s="285"/>
      <c r="H7" s="300"/>
      <c r="I7" s="300"/>
      <c r="J7" s="300"/>
      <c r="K7" s="300"/>
      <c r="L7" s="300"/>
      <c r="M7" s="300"/>
      <c r="N7" s="300"/>
      <c r="O7" s="300"/>
      <c r="P7" s="300"/>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294" t="s">
        <v>1571</v>
      </c>
      <c r="K9" s="295"/>
      <c r="L9" s="295"/>
      <c r="M9" s="295"/>
      <c r="N9" s="295"/>
      <c r="O9" s="295"/>
      <c r="P9" s="295"/>
      <c r="S9" s="15"/>
      <c r="T9" s="15"/>
      <c r="U9" s="18"/>
      <c r="V9" s="18"/>
    </row>
    <row r="11" spans="1:22" ht="13.5" customHeight="1">
      <c r="A11" s="301" t="s">
        <v>1501</v>
      </c>
      <c r="B11" s="303" t="s">
        <v>1502</v>
      </c>
      <c r="C11" s="305" t="s">
        <v>1503</v>
      </c>
      <c r="D11" s="303" t="s">
        <v>1504</v>
      </c>
      <c r="E11" s="286" t="s">
        <v>1505</v>
      </c>
      <c r="F11" s="296" t="s">
        <v>1506</v>
      </c>
      <c r="G11" s="296"/>
      <c r="H11" s="296"/>
      <c r="I11" s="296"/>
      <c r="J11" s="296"/>
      <c r="K11" s="296"/>
      <c r="L11" s="297" t="s">
        <v>1507</v>
      </c>
      <c r="M11" s="297"/>
      <c r="N11" s="297"/>
      <c r="O11" s="297"/>
      <c r="P11" s="297"/>
      <c r="S11" s="298" t="s">
        <v>1508</v>
      </c>
      <c r="T11" s="298"/>
      <c r="U11" s="299" t="s">
        <v>1509</v>
      </c>
      <c r="V11" s="299"/>
    </row>
    <row r="12" spans="1:20" ht="92.25">
      <c r="A12" s="302"/>
      <c r="B12" s="304"/>
      <c r="C12" s="306"/>
      <c r="D12" s="304"/>
      <c r="E12" s="287"/>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s="112" customFormat="1" ht="15.75">
      <c r="A14" s="43" t="s">
        <v>548</v>
      </c>
      <c r="B14" s="113"/>
      <c r="C14" s="45" t="s">
        <v>466</v>
      </c>
      <c r="D14" s="44"/>
      <c r="E14" s="99"/>
      <c r="F14" s="114"/>
      <c r="G14" s="115"/>
      <c r="H14" s="116"/>
      <c r="I14" s="116"/>
      <c r="J14" s="116"/>
      <c r="K14" s="116"/>
      <c r="L14" s="116"/>
      <c r="M14" s="116"/>
      <c r="N14" s="116"/>
      <c r="O14" s="116"/>
      <c r="P14" s="116"/>
      <c r="S14" s="114"/>
      <c r="T14" s="115"/>
      <c r="U14" s="37"/>
      <c r="V14" s="12"/>
    </row>
    <row r="15" spans="1:22" s="112" customFormat="1" ht="15.75">
      <c r="A15" s="47" t="s">
        <v>785</v>
      </c>
      <c r="B15" s="33"/>
      <c r="C15" s="117" t="s">
        <v>549</v>
      </c>
      <c r="D15" s="33" t="s">
        <v>1532</v>
      </c>
      <c r="E15" s="102">
        <v>1</v>
      </c>
      <c r="F15" s="35"/>
      <c r="G15" s="35"/>
      <c r="H15" s="35"/>
      <c r="I15" s="35"/>
      <c r="J15" s="35"/>
      <c r="K15" s="35"/>
      <c r="L15" s="35"/>
      <c r="M15" s="35"/>
      <c r="N15" s="35"/>
      <c r="O15" s="35"/>
      <c r="P15" s="35"/>
      <c r="S15" s="35">
        <v>2</v>
      </c>
      <c r="T15" s="103">
        <v>3</v>
      </c>
      <c r="U15" s="37" t="e">
        <f>ROUND(S15*#REF!,2)</f>
        <v>#REF!</v>
      </c>
      <c r="V15" s="12" t="e">
        <f>ROUND(T15*#REF!,2)</f>
        <v>#REF!</v>
      </c>
    </row>
    <row r="16" spans="1:22" s="112" customFormat="1" ht="25.5">
      <c r="A16" s="47" t="s">
        <v>1089</v>
      </c>
      <c r="B16" s="31"/>
      <c r="C16" s="117" t="s">
        <v>469</v>
      </c>
      <c r="D16" s="118" t="s">
        <v>1524</v>
      </c>
      <c r="E16" s="102">
        <v>170</v>
      </c>
      <c r="F16" s="35"/>
      <c r="G16" s="35"/>
      <c r="H16" s="35"/>
      <c r="I16" s="35"/>
      <c r="J16" s="35"/>
      <c r="K16" s="35"/>
      <c r="L16" s="35"/>
      <c r="M16" s="35"/>
      <c r="N16" s="35"/>
      <c r="O16" s="35"/>
      <c r="P16" s="35"/>
      <c r="S16" s="35">
        <v>0.45</v>
      </c>
      <c r="T16" s="103">
        <v>3</v>
      </c>
      <c r="U16" s="37" t="e">
        <f>ROUND(S16*#REF!,2)</f>
        <v>#REF!</v>
      </c>
      <c r="V16" s="12" t="e">
        <f>ROUND(T16*#REF!,2)</f>
        <v>#REF!</v>
      </c>
    </row>
    <row r="17" spans="1:22" s="112" customFormat="1" ht="25.5">
      <c r="A17" s="47" t="s">
        <v>1090</v>
      </c>
      <c r="B17" s="31"/>
      <c r="C17" s="117" t="s">
        <v>470</v>
      </c>
      <c r="D17" s="118" t="s">
        <v>1524</v>
      </c>
      <c r="E17" s="102">
        <v>10</v>
      </c>
      <c r="F17" s="35"/>
      <c r="G17" s="35"/>
      <c r="H17" s="35"/>
      <c r="I17" s="35"/>
      <c r="J17" s="35"/>
      <c r="K17" s="35"/>
      <c r="L17" s="35"/>
      <c r="M17" s="35"/>
      <c r="N17" s="35"/>
      <c r="O17" s="35"/>
      <c r="P17" s="35"/>
      <c r="S17" s="35">
        <v>0.5</v>
      </c>
      <c r="T17" s="103">
        <v>3</v>
      </c>
      <c r="U17" s="37" t="e">
        <f>ROUND(S17*#REF!,2)</f>
        <v>#REF!</v>
      </c>
      <c r="V17" s="12" t="e">
        <f>ROUND(T17*#REF!,2)</f>
        <v>#REF!</v>
      </c>
    </row>
    <row r="18" spans="1:22" s="112" customFormat="1" ht="25.5">
      <c r="A18" s="47" t="s">
        <v>1091</v>
      </c>
      <c r="B18" s="31"/>
      <c r="C18" s="117" t="s">
        <v>471</v>
      </c>
      <c r="D18" s="118" t="s">
        <v>1524</v>
      </c>
      <c r="E18" s="102">
        <v>10</v>
      </c>
      <c r="F18" s="35"/>
      <c r="G18" s="35"/>
      <c r="H18" s="35"/>
      <c r="I18" s="35"/>
      <c r="J18" s="35"/>
      <c r="K18" s="35"/>
      <c r="L18" s="35"/>
      <c r="M18" s="35"/>
      <c r="N18" s="35"/>
      <c r="O18" s="35"/>
      <c r="P18" s="35"/>
      <c r="S18" s="35">
        <v>0.6</v>
      </c>
      <c r="T18" s="103">
        <v>3</v>
      </c>
      <c r="U18" s="37" t="e">
        <f>ROUND(S18*#REF!,2)</f>
        <v>#REF!</v>
      </c>
      <c r="V18" s="12" t="e">
        <f>ROUND(T18*#REF!,2)</f>
        <v>#REF!</v>
      </c>
    </row>
    <row r="19" spans="1:22" s="112" customFormat="1" ht="15.75">
      <c r="A19" s="47" t="s">
        <v>1092</v>
      </c>
      <c r="B19" s="31"/>
      <c r="C19" s="117" t="s">
        <v>550</v>
      </c>
      <c r="D19" s="118" t="s">
        <v>1524</v>
      </c>
      <c r="E19" s="102">
        <v>10</v>
      </c>
      <c r="F19" s="35"/>
      <c r="G19" s="35"/>
      <c r="H19" s="35"/>
      <c r="I19" s="35"/>
      <c r="J19" s="35"/>
      <c r="K19" s="35"/>
      <c r="L19" s="35"/>
      <c r="M19" s="35"/>
      <c r="N19" s="35"/>
      <c r="O19" s="35"/>
      <c r="P19" s="35"/>
      <c r="S19" s="35">
        <v>0.45</v>
      </c>
      <c r="T19" s="103">
        <v>3</v>
      </c>
      <c r="U19" s="37" t="e">
        <f>ROUND(S19*#REF!,2)</f>
        <v>#REF!</v>
      </c>
      <c r="V19" s="12" t="e">
        <f>ROUND(T19*#REF!,2)</f>
        <v>#REF!</v>
      </c>
    </row>
    <row r="20" spans="1:22" s="112" customFormat="1" ht="15.75">
      <c r="A20" s="47" t="s">
        <v>1093</v>
      </c>
      <c r="B20" s="33"/>
      <c r="C20" s="117" t="s">
        <v>472</v>
      </c>
      <c r="D20" s="118" t="s">
        <v>1524</v>
      </c>
      <c r="E20" s="119">
        <v>12</v>
      </c>
      <c r="F20" s="35"/>
      <c r="G20" s="35"/>
      <c r="H20" s="35"/>
      <c r="I20" s="35"/>
      <c r="J20" s="35"/>
      <c r="K20" s="35"/>
      <c r="L20" s="35"/>
      <c r="M20" s="35"/>
      <c r="N20" s="35"/>
      <c r="O20" s="35"/>
      <c r="P20" s="35"/>
      <c r="S20" s="35">
        <v>0.15</v>
      </c>
      <c r="T20" s="103">
        <v>3</v>
      </c>
      <c r="U20" s="37" t="e">
        <f>ROUND(S20*#REF!,2)</f>
        <v>#REF!</v>
      </c>
      <c r="V20" s="12" t="e">
        <f>ROUND(T20*#REF!,2)</f>
        <v>#REF!</v>
      </c>
    </row>
    <row r="21" spans="1:22" s="112" customFormat="1" ht="25.5">
      <c r="A21" s="47" t="s">
        <v>1094</v>
      </c>
      <c r="B21" s="31"/>
      <c r="C21" s="32" t="s">
        <v>473</v>
      </c>
      <c r="D21" s="33" t="s">
        <v>1524</v>
      </c>
      <c r="E21" s="34">
        <v>158</v>
      </c>
      <c r="F21" s="35"/>
      <c r="G21" s="35"/>
      <c r="H21" s="35"/>
      <c r="I21" s="35"/>
      <c r="J21" s="35"/>
      <c r="K21" s="35"/>
      <c r="L21" s="35"/>
      <c r="M21" s="35"/>
      <c r="N21" s="35"/>
      <c r="O21" s="35"/>
      <c r="P21" s="35"/>
      <c r="S21" s="35">
        <v>0.2</v>
      </c>
      <c r="T21" s="103">
        <v>3</v>
      </c>
      <c r="U21" s="37" t="e">
        <f>ROUND(S21*#REF!,2)</f>
        <v>#REF!</v>
      </c>
      <c r="V21" s="12" t="e">
        <f>ROUND(T21*#REF!,2)</f>
        <v>#REF!</v>
      </c>
    </row>
    <row r="22" spans="1:22" s="112" customFormat="1" ht="25.5">
      <c r="A22" s="47" t="s">
        <v>1095</v>
      </c>
      <c r="B22" s="31"/>
      <c r="C22" s="32" t="s">
        <v>551</v>
      </c>
      <c r="D22" s="75" t="s">
        <v>1524</v>
      </c>
      <c r="E22" s="71">
        <v>10</v>
      </c>
      <c r="F22" s="35"/>
      <c r="G22" s="35"/>
      <c r="H22" s="35"/>
      <c r="I22" s="35"/>
      <c r="J22" s="35"/>
      <c r="K22" s="35"/>
      <c r="L22" s="35"/>
      <c r="M22" s="35"/>
      <c r="N22" s="35"/>
      <c r="O22" s="35"/>
      <c r="P22" s="35"/>
      <c r="S22" s="35">
        <v>0.2</v>
      </c>
      <c r="T22" s="103">
        <v>3</v>
      </c>
      <c r="U22" s="37" t="e">
        <f>ROUND(S22*#REF!,2)</f>
        <v>#REF!</v>
      </c>
      <c r="V22" s="12" t="e">
        <f>ROUND(T22*#REF!,2)</f>
        <v>#REF!</v>
      </c>
    </row>
    <row r="23" spans="1:22" s="112" customFormat="1" ht="25.5">
      <c r="A23" s="47" t="s">
        <v>1096</v>
      </c>
      <c r="B23" s="31"/>
      <c r="C23" s="32" t="s">
        <v>475</v>
      </c>
      <c r="D23" s="75" t="s">
        <v>1524</v>
      </c>
      <c r="E23" s="71">
        <v>11</v>
      </c>
      <c r="F23" s="35"/>
      <c r="G23" s="35"/>
      <c r="H23" s="35"/>
      <c r="I23" s="35"/>
      <c r="J23" s="35"/>
      <c r="K23" s="35"/>
      <c r="L23" s="35"/>
      <c r="M23" s="35"/>
      <c r="N23" s="35"/>
      <c r="O23" s="35"/>
      <c r="P23" s="35"/>
      <c r="S23" s="35">
        <v>0.2</v>
      </c>
      <c r="T23" s="103">
        <v>3</v>
      </c>
      <c r="U23" s="37" t="e">
        <f>ROUND(S23*#REF!,2)</f>
        <v>#REF!</v>
      </c>
      <c r="V23" s="12" t="e">
        <f>ROUND(T23*#REF!,2)</f>
        <v>#REF!</v>
      </c>
    </row>
    <row r="24" spans="1:22" s="112" customFormat="1" ht="15.75">
      <c r="A24" s="47" t="s">
        <v>1097</v>
      </c>
      <c r="B24" s="31"/>
      <c r="C24" s="117" t="s">
        <v>552</v>
      </c>
      <c r="D24" s="75" t="s">
        <v>1524</v>
      </c>
      <c r="E24" s="71">
        <v>158</v>
      </c>
      <c r="F24" s="35"/>
      <c r="G24" s="35"/>
      <c r="H24" s="35"/>
      <c r="I24" s="35"/>
      <c r="J24" s="35"/>
      <c r="K24" s="35"/>
      <c r="L24" s="35"/>
      <c r="M24" s="35"/>
      <c r="N24" s="35"/>
      <c r="O24" s="35"/>
      <c r="P24" s="35"/>
      <c r="S24" s="35">
        <v>0.2</v>
      </c>
      <c r="T24" s="103">
        <v>3</v>
      </c>
      <c r="U24" s="37" t="e">
        <f>ROUND(S24*#REF!,2)</f>
        <v>#REF!</v>
      </c>
      <c r="V24" s="12" t="e">
        <f>ROUND(T24*#REF!,2)</f>
        <v>#REF!</v>
      </c>
    </row>
    <row r="25" spans="1:22" s="112" customFormat="1" ht="15.75">
      <c r="A25" s="47" t="s">
        <v>1098</v>
      </c>
      <c r="B25" s="31"/>
      <c r="C25" s="117" t="s">
        <v>553</v>
      </c>
      <c r="D25" s="75" t="s">
        <v>1524</v>
      </c>
      <c r="E25" s="71">
        <v>10</v>
      </c>
      <c r="F25" s="35"/>
      <c r="G25" s="35"/>
      <c r="H25" s="35"/>
      <c r="I25" s="35"/>
      <c r="J25" s="35"/>
      <c r="K25" s="35"/>
      <c r="L25" s="35"/>
      <c r="M25" s="35"/>
      <c r="N25" s="35"/>
      <c r="O25" s="35"/>
      <c r="P25" s="35"/>
      <c r="S25" s="35">
        <v>0.2</v>
      </c>
      <c r="T25" s="103">
        <v>3</v>
      </c>
      <c r="U25" s="37" t="e">
        <f>ROUND(S25*#REF!,2)</f>
        <v>#REF!</v>
      </c>
      <c r="V25" s="12" t="e">
        <f>ROUND(T25*#REF!,2)</f>
        <v>#REF!</v>
      </c>
    </row>
    <row r="26" spans="1:22" s="112" customFormat="1" ht="15.75">
      <c r="A26" s="47" t="s">
        <v>1099</v>
      </c>
      <c r="B26" s="31"/>
      <c r="C26" s="117" t="s">
        <v>554</v>
      </c>
      <c r="D26" s="75" t="s">
        <v>1524</v>
      </c>
      <c r="E26" s="71">
        <v>10</v>
      </c>
      <c r="F26" s="35"/>
      <c r="G26" s="35"/>
      <c r="H26" s="35"/>
      <c r="I26" s="35"/>
      <c r="J26" s="35"/>
      <c r="K26" s="35"/>
      <c r="L26" s="35"/>
      <c r="M26" s="35"/>
      <c r="N26" s="35"/>
      <c r="O26" s="35"/>
      <c r="P26" s="35"/>
      <c r="S26" s="35">
        <v>0.2</v>
      </c>
      <c r="T26" s="103">
        <v>3</v>
      </c>
      <c r="U26" s="37" t="e">
        <f>ROUND(S26*#REF!,2)</f>
        <v>#REF!</v>
      </c>
      <c r="V26" s="12" t="e">
        <f>ROUND(T26*#REF!,2)</f>
        <v>#REF!</v>
      </c>
    </row>
    <row r="27" spans="1:22" s="112" customFormat="1" ht="15.75">
      <c r="A27" s="47" t="s">
        <v>1100</v>
      </c>
      <c r="B27" s="31"/>
      <c r="C27" s="117" t="s">
        <v>477</v>
      </c>
      <c r="D27" s="118" t="s">
        <v>1524</v>
      </c>
      <c r="E27" s="119">
        <v>220</v>
      </c>
      <c r="F27" s="35"/>
      <c r="G27" s="35"/>
      <c r="H27" s="35"/>
      <c r="I27" s="35"/>
      <c r="J27" s="35"/>
      <c r="K27" s="35"/>
      <c r="L27" s="35"/>
      <c r="M27" s="35"/>
      <c r="N27" s="35"/>
      <c r="O27" s="35"/>
      <c r="P27" s="35"/>
      <c r="S27" s="35">
        <v>0.02</v>
      </c>
      <c r="T27" s="103">
        <v>3</v>
      </c>
      <c r="U27" s="37" t="e">
        <f>ROUND(S27*#REF!,2)</f>
        <v>#REF!</v>
      </c>
      <c r="V27" s="12" t="e">
        <f>ROUND(T27*#REF!,2)</f>
        <v>#REF!</v>
      </c>
    </row>
    <row r="28" spans="1:22" s="112" customFormat="1" ht="15.75">
      <c r="A28" s="47" t="s">
        <v>1101</v>
      </c>
      <c r="B28" s="31"/>
      <c r="C28" s="117" t="s">
        <v>555</v>
      </c>
      <c r="D28" s="118" t="s">
        <v>1532</v>
      </c>
      <c r="E28" s="119">
        <v>1</v>
      </c>
      <c r="F28" s="35"/>
      <c r="G28" s="35"/>
      <c r="H28" s="35"/>
      <c r="I28" s="35"/>
      <c r="J28" s="35"/>
      <c r="K28" s="35"/>
      <c r="L28" s="35"/>
      <c r="M28" s="35"/>
      <c r="N28" s="35"/>
      <c r="O28" s="35"/>
      <c r="P28" s="35"/>
      <c r="S28" s="50">
        <v>2</v>
      </c>
      <c r="T28" s="103">
        <v>3</v>
      </c>
      <c r="U28" s="37" t="e">
        <f>ROUND(S28*#REF!,2)</f>
        <v>#REF!</v>
      </c>
      <c r="V28" s="12" t="e">
        <f>ROUND(T28*#REF!,2)</f>
        <v>#REF!</v>
      </c>
    </row>
    <row r="29" spans="1:22" s="112" customFormat="1" ht="15.75">
      <c r="A29" s="47" t="s">
        <v>1102</v>
      </c>
      <c r="B29" s="31"/>
      <c r="C29" s="117" t="s">
        <v>556</v>
      </c>
      <c r="D29" s="118" t="s">
        <v>22</v>
      </c>
      <c r="E29" s="119">
        <v>22.2</v>
      </c>
      <c r="F29" s="35"/>
      <c r="G29" s="35"/>
      <c r="H29" s="35"/>
      <c r="I29" s="35"/>
      <c r="J29" s="35"/>
      <c r="K29" s="35"/>
      <c r="L29" s="35"/>
      <c r="M29" s="35"/>
      <c r="N29" s="35"/>
      <c r="O29" s="35"/>
      <c r="P29" s="35"/>
      <c r="S29" s="50">
        <v>1</v>
      </c>
      <c r="T29" s="103">
        <v>3</v>
      </c>
      <c r="U29" s="37" t="e">
        <f>ROUND(S29*#REF!,2)</f>
        <v>#REF!</v>
      </c>
      <c r="V29" s="12" t="e">
        <f>ROUND(T29*#REF!,2)</f>
        <v>#REF!</v>
      </c>
    </row>
    <row r="30" spans="1:22" s="112" customFormat="1" ht="15.75">
      <c r="A30" s="47" t="s">
        <v>1103</v>
      </c>
      <c r="B30" s="31"/>
      <c r="C30" s="117" t="s">
        <v>557</v>
      </c>
      <c r="D30" s="118" t="s">
        <v>1524</v>
      </c>
      <c r="E30" s="119">
        <v>74</v>
      </c>
      <c r="F30" s="35"/>
      <c r="G30" s="35"/>
      <c r="H30" s="35"/>
      <c r="I30" s="35"/>
      <c r="J30" s="35"/>
      <c r="K30" s="35"/>
      <c r="L30" s="35"/>
      <c r="M30" s="35"/>
      <c r="N30" s="35"/>
      <c r="O30" s="35"/>
      <c r="P30" s="35"/>
      <c r="S30" s="50">
        <v>0.4</v>
      </c>
      <c r="T30" s="103">
        <v>3</v>
      </c>
      <c r="U30" s="37" t="e">
        <f>ROUND(S30*#REF!,2)</f>
        <v>#REF!</v>
      </c>
      <c r="V30" s="12" t="e">
        <f>ROUND(T30*#REF!,2)</f>
        <v>#REF!</v>
      </c>
    </row>
    <row r="31" spans="1:22" s="112" customFormat="1" ht="25.5">
      <c r="A31" s="47" t="s">
        <v>1104</v>
      </c>
      <c r="B31" s="31"/>
      <c r="C31" s="117" t="s">
        <v>478</v>
      </c>
      <c r="D31" s="118" t="s">
        <v>22</v>
      </c>
      <c r="E31" s="119">
        <v>110</v>
      </c>
      <c r="F31" s="35"/>
      <c r="G31" s="35"/>
      <c r="H31" s="35"/>
      <c r="I31" s="35"/>
      <c r="J31" s="35"/>
      <c r="K31" s="35"/>
      <c r="L31" s="35"/>
      <c r="M31" s="35"/>
      <c r="N31" s="35"/>
      <c r="O31" s="35"/>
      <c r="P31" s="35"/>
      <c r="S31" s="35">
        <v>0.15</v>
      </c>
      <c r="T31" s="35">
        <v>3</v>
      </c>
      <c r="U31" s="37" t="e">
        <f>ROUND(S31*#REF!,2)</f>
        <v>#REF!</v>
      </c>
      <c r="V31" s="12" t="e">
        <f>ROUND(T31*#REF!,2)</f>
        <v>#REF!</v>
      </c>
    </row>
    <row r="32" spans="1:22" s="112" customFormat="1" ht="15.75">
      <c r="A32" s="47" t="s">
        <v>1105</v>
      </c>
      <c r="B32" s="31"/>
      <c r="C32" s="117" t="s">
        <v>558</v>
      </c>
      <c r="D32" s="118" t="s">
        <v>559</v>
      </c>
      <c r="E32" s="120">
        <v>0.01</v>
      </c>
      <c r="F32" s="35"/>
      <c r="G32" s="35"/>
      <c r="H32" s="35"/>
      <c r="I32" s="35"/>
      <c r="J32" s="35"/>
      <c r="K32" s="35"/>
      <c r="L32" s="35"/>
      <c r="M32" s="35"/>
      <c r="N32" s="35"/>
      <c r="O32" s="35"/>
      <c r="P32" s="35"/>
      <c r="S32" s="35">
        <v>150</v>
      </c>
      <c r="T32" s="35">
        <v>3</v>
      </c>
      <c r="U32" s="37" t="e">
        <f>ROUND(S32*#REF!,2)</f>
        <v>#REF!</v>
      </c>
      <c r="V32" s="12" t="e">
        <f>ROUND(T32*#REF!,2)</f>
        <v>#REF!</v>
      </c>
    </row>
    <row r="33" spans="1:22" s="112" customFormat="1" ht="15.75">
      <c r="A33" s="47" t="s">
        <v>1106</v>
      </c>
      <c r="B33" s="31"/>
      <c r="C33" s="117" t="s">
        <v>480</v>
      </c>
      <c r="D33" s="118" t="s">
        <v>1524</v>
      </c>
      <c r="E33" s="119">
        <v>208</v>
      </c>
      <c r="F33" s="35"/>
      <c r="G33" s="35"/>
      <c r="H33" s="35"/>
      <c r="I33" s="35"/>
      <c r="J33" s="35"/>
      <c r="K33" s="35"/>
      <c r="L33" s="35"/>
      <c r="M33" s="35"/>
      <c r="N33" s="35"/>
      <c r="O33" s="35"/>
      <c r="P33" s="35"/>
      <c r="S33" s="35">
        <v>0.2</v>
      </c>
      <c r="T33" s="103">
        <v>3</v>
      </c>
      <c r="U33" s="37" t="e">
        <f>ROUND(S33*#REF!,2)</f>
        <v>#REF!</v>
      </c>
      <c r="V33" s="12" t="e">
        <f>ROUND(T33*#REF!,2)</f>
        <v>#REF!</v>
      </c>
    </row>
    <row r="34" spans="1:22" s="112" customFormat="1" ht="15.75">
      <c r="A34" s="47" t="s">
        <v>1107</v>
      </c>
      <c r="B34" s="31"/>
      <c r="C34" s="117" t="s">
        <v>481</v>
      </c>
      <c r="D34" s="118" t="s">
        <v>1524</v>
      </c>
      <c r="E34" s="119">
        <v>12</v>
      </c>
      <c r="F34" s="35"/>
      <c r="G34" s="35"/>
      <c r="H34" s="35"/>
      <c r="I34" s="35"/>
      <c r="J34" s="35"/>
      <c r="K34" s="35"/>
      <c r="L34" s="35"/>
      <c r="M34" s="35"/>
      <c r="N34" s="35"/>
      <c r="O34" s="35"/>
      <c r="P34" s="35"/>
      <c r="S34" s="35">
        <v>0.2</v>
      </c>
      <c r="T34" s="103">
        <v>3</v>
      </c>
      <c r="U34" s="37" t="e">
        <f>ROUND(S34*#REF!,2)</f>
        <v>#REF!</v>
      </c>
      <c r="V34" s="12" t="e">
        <f>ROUND(T34*#REF!,2)</f>
        <v>#REF!</v>
      </c>
    </row>
    <row r="35" spans="1:22" s="112" customFormat="1" ht="15.75">
      <c r="A35" s="47" t="s">
        <v>1108</v>
      </c>
      <c r="B35" s="33"/>
      <c r="C35" s="117" t="s">
        <v>482</v>
      </c>
      <c r="D35" s="33" t="s">
        <v>1532</v>
      </c>
      <c r="E35" s="119">
        <v>14</v>
      </c>
      <c r="F35" s="35"/>
      <c r="G35" s="35"/>
      <c r="H35" s="35"/>
      <c r="I35" s="35"/>
      <c r="J35" s="35"/>
      <c r="K35" s="35"/>
      <c r="L35" s="35"/>
      <c r="M35" s="35"/>
      <c r="N35" s="35"/>
      <c r="O35" s="35"/>
      <c r="P35" s="35"/>
      <c r="S35" s="35">
        <v>0.2</v>
      </c>
      <c r="T35" s="103">
        <v>3</v>
      </c>
      <c r="U35" s="37" t="e">
        <f>ROUND(S35*#REF!,2)</f>
        <v>#REF!</v>
      </c>
      <c r="V35" s="12" t="e">
        <f>ROUND(T35*#REF!,2)</f>
        <v>#REF!</v>
      </c>
    </row>
    <row r="36" spans="1:22" s="112" customFormat="1" ht="15.75">
      <c r="A36" s="47" t="s">
        <v>1109</v>
      </c>
      <c r="B36" s="33"/>
      <c r="C36" s="117" t="s">
        <v>560</v>
      </c>
      <c r="D36" s="33" t="s">
        <v>1532</v>
      </c>
      <c r="E36" s="119">
        <v>4</v>
      </c>
      <c r="F36" s="35"/>
      <c r="G36" s="35"/>
      <c r="H36" s="35"/>
      <c r="I36" s="35"/>
      <c r="J36" s="35"/>
      <c r="K36" s="35"/>
      <c r="L36" s="35"/>
      <c r="M36" s="35"/>
      <c r="N36" s="35"/>
      <c r="O36" s="35"/>
      <c r="P36" s="35"/>
      <c r="S36" s="35">
        <v>0.2</v>
      </c>
      <c r="T36" s="103">
        <v>3</v>
      </c>
      <c r="U36" s="37" t="e">
        <f>ROUND(S36*#REF!,2)</f>
        <v>#REF!</v>
      </c>
      <c r="V36" s="12" t="e">
        <f>ROUND(T36*#REF!,2)</f>
        <v>#REF!</v>
      </c>
    </row>
    <row r="37" spans="1:22" s="112" customFormat="1" ht="15.75">
      <c r="A37" s="47" t="s">
        <v>1110</v>
      </c>
      <c r="B37" s="33"/>
      <c r="C37" s="117" t="s">
        <v>483</v>
      </c>
      <c r="D37" s="33" t="s">
        <v>1532</v>
      </c>
      <c r="E37" s="119">
        <v>6</v>
      </c>
      <c r="F37" s="35"/>
      <c r="G37" s="35"/>
      <c r="H37" s="35"/>
      <c r="I37" s="35"/>
      <c r="J37" s="35"/>
      <c r="K37" s="35"/>
      <c r="L37" s="35"/>
      <c r="M37" s="35"/>
      <c r="N37" s="35"/>
      <c r="O37" s="35"/>
      <c r="P37" s="35"/>
      <c r="S37" s="35">
        <v>2.2</v>
      </c>
      <c r="T37" s="103">
        <v>3</v>
      </c>
      <c r="U37" s="37" t="e">
        <f>ROUND(S37*#REF!,2)</f>
        <v>#REF!</v>
      </c>
      <c r="V37" s="12" t="e">
        <f>ROUND(T37*#REF!,2)</f>
        <v>#REF!</v>
      </c>
    </row>
    <row r="38" spans="1:22" s="112" customFormat="1" ht="15.75">
      <c r="A38" s="47" t="s">
        <v>1111</v>
      </c>
      <c r="B38" s="33"/>
      <c r="C38" s="117" t="s">
        <v>484</v>
      </c>
      <c r="D38" s="33" t="s">
        <v>1532</v>
      </c>
      <c r="E38" s="119">
        <v>3</v>
      </c>
      <c r="F38" s="35"/>
      <c r="G38" s="35"/>
      <c r="H38" s="35"/>
      <c r="I38" s="35"/>
      <c r="J38" s="35"/>
      <c r="K38" s="35"/>
      <c r="L38" s="35"/>
      <c r="M38" s="35"/>
      <c r="N38" s="35"/>
      <c r="O38" s="35"/>
      <c r="P38" s="35"/>
      <c r="S38" s="35">
        <v>1</v>
      </c>
      <c r="T38" s="103">
        <v>3</v>
      </c>
      <c r="U38" s="37" t="e">
        <f>ROUND(S38*#REF!,2)</f>
        <v>#REF!</v>
      </c>
      <c r="V38" s="12" t="e">
        <f>ROUND(T38*#REF!,2)</f>
        <v>#REF!</v>
      </c>
    </row>
    <row r="39" spans="1:22" s="112" customFormat="1" ht="15.75">
      <c r="A39" s="47" t="s">
        <v>1112</v>
      </c>
      <c r="B39" s="33"/>
      <c r="C39" s="117" t="s">
        <v>485</v>
      </c>
      <c r="D39" s="33" t="s">
        <v>1532</v>
      </c>
      <c r="E39" s="119">
        <v>1</v>
      </c>
      <c r="F39" s="35"/>
      <c r="G39" s="35"/>
      <c r="H39" s="35"/>
      <c r="I39" s="35"/>
      <c r="J39" s="35"/>
      <c r="K39" s="35"/>
      <c r="L39" s="35"/>
      <c r="M39" s="35"/>
      <c r="N39" s="35"/>
      <c r="O39" s="35"/>
      <c r="P39" s="35"/>
      <c r="S39" s="35">
        <v>4.5</v>
      </c>
      <c r="T39" s="103">
        <v>3</v>
      </c>
      <c r="U39" s="37" t="e">
        <f>ROUND(S39*#REF!,2)</f>
        <v>#REF!</v>
      </c>
      <c r="V39" s="12" t="e">
        <f>ROUND(T39*#REF!,2)</f>
        <v>#REF!</v>
      </c>
    </row>
    <row r="40" spans="1:22" s="112" customFormat="1" ht="15.75">
      <c r="A40" s="47" t="s">
        <v>1113</v>
      </c>
      <c r="B40" s="33"/>
      <c r="C40" s="117" t="s">
        <v>486</v>
      </c>
      <c r="D40" s="33" t="s">
        <v>1532</v>
      </c>
      <c r="E40" s="119">
        <v>1</v>
      </c>
      <c r="F40" s="35"/>
      <c r="G40" s="35"/>
      <c r="H40" s="35"/>
      <c r="I40" s="35"/>
      <c r="J40" s="35"/>
      <c r="K40" s="35"/>
      <c r="L40" s="35"/>
      <c r="M40" s="35"/>
      <c r="N40" s="35"/>
      <c r="O40" s="35"/>
      <c r="P40" s="35"/>
      <c r="S40" s="35">
        <v>8</v>
      </c>
      <c r="T40" s="103">
        <v>3</v>
      </c>
      <c r="U40" s="37" t="e">
        <f>ROUND(S40*#REF!,2)</f>
        <v>#REF!</v>
      </c>
      <c r="V40" s="12" t="e">
        <f>ROUND(T40*#REF!,2)</f>
        <v>#REF!</v>
      </c>
    </row>
    <row r="41" spans="1:22" s="112" customFormat="1" ht="15.75">
      <c r="A41" s="47" t="s">
        <v>1114</v>
      </c>
      <c r="B41" s="33"/>
      <c r="C41" s="117" t="s">
        <v>487</v>
      </c>
      <c r="D41" s="33" t="s">
        <v>1532</v>
      </c>
      <c r="E41" s="119">
        <v>3</v>
      </c>
      <c r="F41" s="35"/>
      <c r="G41" s="35"/>
      <c r="H41" s="35"/>
      <c r="I41" s="35"/>
      <c r="J41" s="35"/>
      <c r="K41" s="35"/>
      <c r="L41" s="35"/>
      <c r="M41" s="35"/>
      <c r="N41" s="35"/>
      <c r="O41" s="35"/>
      <c r="P41" s="35"/>
      <c r="S41" s="35">
        <v>0.5</v>
      </c>
      <c r="T41" s="103">
        <v>3</v>
      </c>
      <c r="U41" s="37" t="e">
        <f>ROUND(S41*#REF!,2)</f>
        <v>#REF!</v>
      </c>
      <c r="V41" s="12" t="e">
        <f>ROUND(T41*#REF!,2)</f>
        <v>#REF!</v>
      </c>
    </row>
    <row r="42" spans="1:22" s="112" customFormat="1" ht="15.75">
      <c r="A42" s="47" t="s">
        <v>1115</v>
      </c>
      <c r="B42" s="33"/>
      <c r="C42" s="117" t="s">
        <v>488</v>
      </c>
      <c r="D42" s="33" t="s">
        <v>1532</v>
      </c>
      <c r="E42" s="119">
        <v>5</v>
      </c>
      <c r="F42" s="35"/>
      <c r="G42" s="35"/>
      <c r="H42" s="35"/>
      <c r="I42" s="35"/>
      <c r="J42" s="35"/>
      <c r="K42" s="35"/>
      <c r="L42" s="35"/>
      <c r="M42" s="35"/>
      <c r="N42" s="35"/>
      <c r="O42" s="35"/>
      <c r="P42" s="35"/>
      <c r="S42" s="35">
        <v>0.6</v>
      </c>
      <c r="T42" s="103">
        <v>3</v>
      </c>
      <c r="U42" s="37" t="e">
        <f>ROUND(S42*#REF!,2)</f>
        <v>#REF!</v>
      </c>
      <c r="V42" s="12" t="e">
        <f>ROUND(T42*#REF!,2)</f>
        <v>#REF!</v>
      </c>
    </row>
    <row r="43" spans="1:22" s="112" customFormat="1" ht="15.75">
      <c r="A43" s="47" t="s">
        <v>1116</v>
      </c>
      <c r="B43" s="31"/>
      <c r="C43" s="32" t="s">
        <v>494</v>
      </c>
      <c r="D43" s="33" t="s">
        <v>1532</v>
      </c>
      <c r="E43" s="34">
        <v>1</v>
      </c>
      <c r="F43" s="35"/>
      <c r="G43" s="35"/>
      <c r="H43" s="35"/>
      <c r="I43" s="35"/>
      <c r="J43" s="35"/>
      <c r="K43" s="35"/>
      <c r="L43" s="35"/>
      <c r="M43" s="35"/>
      <c r="N43" s="35"/>
      <c r="O43" s="35"/>
      <c r="P43" s="35"/>
      <c r="S43" s="35">
        <v>4</v>
      </c>
      <c r="T43" s="103">
        <v>3</v>
      </c>
      <c r="U43" s="37" t="e">
        <f>ROUND(S43*#REF!,2)</f>
        <v>#REF!</v>
      </c>
      <c r="V43" s="12" t="e">
        <f>ROUND(T43*#REF!,2)</f>
        <v>#REF!</v>
      </c>
    </row>
    <row r="44" spans="1:22" s="112" customFormat="1" ht="15.75">
      <c r="A44" s="47" t="s">
        <v>1117</v>
      </c>
      <c r="B44" s="33"/>
      <c r="C44" s="117" t="s">
        <v>495</v>
      </c>
      <c r="D44" s="118" t="s">
        <v>496</v>
      </c>
      <c r="E44" s="119">
        <v>1</v>
      </c>
      <c r="F44" s="35"/>
      <c r="G44" s="35"/>
      <c r="H44" s="35"/>
      <c r="I44" s="35"/>
      <c r="J44" s="35"/>
      <c r="K44" s="35"/>
      <c r="L44" s="35"/>
      <c r="M44" s="35"/>
      <c r="N44" s="35"/>
      <c r="O44" s="35"/>
      <c r="P44" s="35"/>
      <c r="S44" s="35">
        <v>4</v>
      </c>
      <c r="T44" s="103">
        <v>3</v>
      </c>
      <c r="U44" s="37" t="e">
        <f>ROUND(S44*#REF!,2)</f>
        <v>#REF!</v>
      </c>
      <c r="V44" s="12" t="e">
        <f>ROUND(T44*#REF!,2)</f>
        <v>#REF!</v>
      </c>
    </row>
    <row r="45" spans="1:22" s="112" customFormat="1" ht="15.75">
      <c r="A45" s="47" t="s">
        <v>1118</v>
      </c>
      <c r="B45" s="44"/>
      <c r="C45" s="117" t="s">
        <v>497</v>
      </c>
      <c r="D45" s="118" t="s">
        <v>498</v>
      </c>
      <c r="E45" s="119">
        <v>1</v>
      </c>
      <c r="F45" s="35"/>
      <c r="G45" s="35"/>
      <c r="H45" s="35"/>
      <c r="I45" s="35"/>
      <c r="J45" s="35"/>
      <c r="K45" s="35"/>
      <c r="L45" s="35"/>
      <c r="M45" s="35"/>
      <c r="N45" s="35"/>
      <c r="O45" s="35"/>
      <c r="P45" s="35"/>
      <c r="S45" s="35">
        <v>0</v>
      </c>
      <c r="T45" s="103">
        <v>3</v>
      </c>
      <c r="U45" s="37" t="e">
        <f>ROUND(S45*#REF!,2)</f>
        <v>#REF!</v>
      </c>
      <c r="V45" s="12" t="e">
        <f>ROUND(T45*#REF!,2)</f>
        <v>#REF!</v>
      </c>
    </row>
    <row r="46" spans="1:22" s="112" customFormat="1" ht="15.75">
      <c r="A46" s="47" t="s">
        <v>1119</v>
      </c>
      <c r="B46" s="44"/>
      <c r="C46" s="117" t="s">
        <v>499</v>
      </c>
      <c r="D46" s="118" t="s">
        <v>498</v>
      </c>
      <c r="E46" s="119">
        <v>1</v>
      </c>
      <c r="F46" s="35"/>
      <c r="G46" s="35"/>
      <c r="H46" s="35"/>
      <c r="I46" s="35"/>
      <c r="J46" s="35"/>
      <c r="K46" s="35"/>
      <c r="L46" s="35"/>
      <c r="M46" s="35"/>
      <c r="N46" s="35"/>
      <c r="O46" s="35"/>
      <c r="P46" s="35"/>
      <c r="S46" s="35">
        <v>0</v>
      </c>
      <c r="T46" s="103">
        <v>3</v>
      </c>
      <c r="U46" s="37" t="e">
        <f>ROUND(S46*#REF!,2)</f>
        <v>#REF!</v>
      </c>
      <c r="V46" s="12" t="e">
        <f>ROUND(T46*#REF!,2)</f>
        <v>#REF!</v>
      </c>
    </row>
    <row r="47" spans="1:22" s="112" customFormat="1" ht="15.75">
      <c r="A47" s="47" t="s">
        <v>1120</v>
      </c>
      <c r="B47" s="44"/>
      <c r="C47" s="117" t="s">
        <v>500</v>
      </c>
      <c r="D47" s="118" t="s">
        <v>498</v>
      </c>
      <c r="E47" s="119">
        <v>1</v>
      </c>
      <c r="F47" s="35"/>
      <c r="G47" s="35"/>
      <c r="H47" s="35"/>
      <c r="I47" s="35"/>
      <c r="J47" s="35"/>
      <c r="K47" s="35"/>
      <c r="L47" s="35"/>
      <c r="M47" s="35"/>
      <c r="N47" s="35"/>
      <c r="O47" s="35"/>
      <c r="P47" s="35"/>
      <c r="S47" s="35">
        <v>0</v>
      </c>
      <c r="T47" s="103">
        <v>3</v>
      </c>
      <c r="U47" s="37" t="e">
        <f>ROUND(S47*#REF!,2)</f>
        <v>#REF!</v>
      </c>
      <c r="V47" s="12" t="e">
        <f>ROUND(T47*#REF!,2)</f>
        <v>#REF!</v>
      </c>
    </row>
    <row r="48" spans="1:22" s="112" customFormat="1" ht="15.75">
      <c r="A48" s="47" t="s">
        <v>1121</v>
      </c>
      <c r="B48" s="33"/>
      <c r="C48" s="117" t="s">
        <v>501</v>
      </c>
      <c r="D48" s="118" t="s">
        <v>498</v>
      </c>
      <c r="E48" s="119">
        <v>1</v>
      </c>
      <c r="F48" s="35"/>
      <c r="G48" s="35"/>
      <c r="H48" s="35"/>
      <c r="I48" s="35"/>
      <c r="J48" s="35"/>
      <c r="K48" s="35"/>
      <c r="L48" s="35"/>
      <c r="M48" s="35"/>
      <c r="N48" s="35"/>
      <c r="O48" s="35"/>
      <c r="P48" s="35"/>
      <c r="S48" s="35">
        <v>0</v>
      </c>
      <c r="T48" s="103">
        <v>3</v>
      </c>
      <c r="U48" s="37" t="e">
        <f>ROUND(S48*#REF!,2)</f>
        <v>#REF!</v>
      </c>
      <c r="V48" s="12" t="e">
        <f>ROUND(T48*#REF!,2)</f>
        <v>#REF!</v>
      </c>
    </row>
    <row r="49" spans="1:22" s="112" customFormat="1" ht="15.75">
      <c r="A49" s="47" t="s">
        <v>1122</v>
      </c>
      <c r="B49" s="44"/>
      <c r="C49" s="117" t="s">
        <v>502</v>
      </c>
      <c r="D49" s="118" t="s">
        <v>1524</v>
      </c>
      <c r="E49" s="119">
        <v>220</v>
      </c>
      <c r="F49" s="35"/>
      <c r="G49" s="35"/>
      <c r="H49" s="35"/>
      <c r="I49" s="35"/>
      <c r="J49" s="35"/>
      <c r="K49" s="35"/>
      <c r="L49" s="35"/>
      <c r="M49" s="35"/>
      <c r="N49" s="35"/>
      <c r="O49" s="35"/>
      <c r="P49" s="35"/>
      <c r="S49" s="35">
        <v>0.25</v>
      </c>
      <c r="T49" s="103">
        <v>3</v>
      </c>
      <c r="U49" s="37" t="e">
        <f>ROUND(S49*#REF!,2)</f>
        <v>#REF!</v>
      </c>
      <c r="V49" s="12" t="e">
        <f>ROUND(T49*#REF!,2)</f>
        <v>#REF!</v>
      </c>
    </row>
    <row r="50" spans="1:22" s="112" customFormat="1" ht="15.75">
      <c r="A50" s="47" t="s">
        <v>1123</v>
      </c>
      <c r="B50" s="44"/>
      <c r="C50" s="117" t="s">
        <v>503</v>
      </c>
      <c r="D50" s="118" t="s">
        <v>1524</v>
      </c>
      <c r="E50" s="119">
        <v>220</v>
      </c>
      <c r="F50" s="35"/>
      <c r="G50" s="35"/>
      <c r="H50" s="35"/>
      <c r="I50" s="35"/>
      <c r="J50" s="35"/>
      <c r="K50" s="35"/>
      <c r="L50" s="35"/>
      <c r="M50" s="35"/>
      <c r="N50" s="35"/>
      <c r="O50" s="35"/>
      <c r="P50" s="35"/>
      <c r="S50" s="35">
        <v>0.5</v>
      </c>
      <c r="T50" s="103">
        <v>3</v>
      </c>
      <c r="U50" s="37" t="e">
        <f>ROUND(S50*#REF!,2)</f>
        <v>#REF!</v>
      </c>
      <c r="V50" s="12" t="e">
        <f>ROUND(T50*#REF!,2)</f>
        <v>#REF!</v>
      </c>
    </row>
    <row r="51" spans="1:22" s="112" customFormat="1" ht="15.75">
      <c r="A51" s="47" t="s">
        <v>1124</v>
      </c>
      <c r="B51" s="44"/>
      <c r="C51" s="117" t="s">
        <v>519</v>
      </c>
      <c r="D51" s="118" t="s">
        <v>498</v>
      </c>
      <c r="E51" s="119">
        <v>1</v>
      </c>
      <c r="F51" s="35"/>
      <c r="G51" s="35"/>
      <c r="H51" s="35"/>
      <c r="I51" s="35"/>
      <c r="J51" s="35"/>
      <c r="K51" s="35"/>
      <c r="L51" s="35"/>
      <c r="M51" s="35"/>
      <c r="N51" s="35"/>
      <c r="O51" s="35"/>
      <c r="P51" s="35"/>
      <c r="S51" s="35">
        <v>5</v>
      </c>
      <c r="T51" s="103">
        <v>3</v>
      </c>
      <c r="U51" s="37" t="e">
        <f>ROUND(S51*#REF!,2)</f>
        <v>#REF!</v>
      </c>
      <c r="V51" s="12" t="e">
        <f>ROUND(T51*#REF!,2)</f>
        <v>#REF!</v>
      </c>
    </row>
    <row r="52" spans="1:22" s="112" customFormat="1" ht="15.75">
      <c r="A52" s="47" t="s">
        <v>1125</v>
      </c>
      <c r="B52" s="44"/>
      <c r="C52" s="117" t="s">
        <v>520</v>
      </c>
      <c r="D52" s="118" t="s">
        <v>498</v>
      </c>
      <c r="E52" s="119">
        <v>1</v>
      </c>
      <c r="F52" s="35"/>
      <c r="G52" s="35"/>
      <c r="H52" s="35"/>
      <c r="I52" s="35"/>
      <c r="J52" s="35"/>
      <c r="K52" s="35"/>
      <c r="L52" s="35"/>
      <c r="M52" s="35"/>
      <c r="N52" s="35"/>
      <c r="O52" s="35"/>
      <c r="P52" s="35"/>
      <c r="S52" s="35">
        <v>20</v>
      </c>
      <c r="T52" s="103">
        <v>3</v>
      </c>
      <c r="U52" s="37" t="e">
        <f>ROUND(S52*#REF!,2)</f>
        <v>#REF!</v>
      </c>
      <c r="V52" s="12" t="e">
        <f>ROUND(T52*#REF!,2)</f>
        <v>#REF!</v>
      </c>
    </row>
    <row r="53" spans="1:22" s="112" customFormat="1" ht="25.5">
      <c r="A53" s="47" t="s">
        <v>1126</v>
      </c>
      <c r="B53" s="44"/>
      <c r="C53" s="117" t="s">
        <v>521</v>
      </c>
      <c r="D53" s="118" t="s">
        <v>498</v>
      </c>
      <c r="E53" s="119">
        <v>1</v>
      </c>
      <c r="F53" s="35"/>
      <c r="G53" s="35"/>
      <c r="H53" s="35"/>
      <c r="I53" s="35"/>
      <c r="J53" s="35"/>
      <c r="K53" s="35"/>
      <c r="L53" s="35"/>
      <c r="M53" s="35"/>
      <c r="N53" s="35"/>
      <c r="O53" s="35"/>
      <c r="P53" s="35"/>
      <c r="S53" s="35">
        <v>20</v>
      </c>
      <c r="T53" s="103">
        <v>3</v>
      </c>
      <c r="U53" s="37" t="e">
        <f>ROUND(S53*#REF!,2)</f>
        <v>#REF!</v>
      </c>
      <c r="V53" s="12" t="e">
        <f>ROUND(T53*#REF!,2)</f>
        <v>#REF!</v>
      </c>
    </row>
    <row r="54" spans="1:22" s="112" customFormat="1" ht="15.75">
      <c r="A54" s="43" t="s">
        <v>561</v>
      </c>
      <c r="B54" s="113"/>
      <c r="C54" s="45" t="s">
        <v>523</v>
      </c>
      <c r="D54" s="44"/>
      <c r="E54" s="99"/>
      <c r="F54" s="35"/>
      <c r="G54" s="35"/>
      <c r="H54" s="35"/>
      <c r="I54" s="35"/>
      <c r="J54" s="35"/>
      <c r="K54" s="35"/>
      <c r="L54" s="35"/>
      <c r="M54" s="35"/>
      <c r="N54" s="35"/>
      <c r="O54" s="35"/>
      <c r="P54" s="35"/>
      <c r="S54" s="35"/>
      <c r="T54" s="103"/>
      <c r="U54" s="37" t="e">
        <f>ROUND(S54*#REF!,2)</f>
        <v>#REF!</v>
      </c>
      <c r="V54" s="12" t="e">
        <f>ROUND(T54*#REF!,2)</f>
        <v>#REF!</v>
      </c>
    </row>
    <row r="55" spans="1:22" s="112" customFormat="1" ht="15.75">
      <c r="A55" s="47" t="s">
        <v>1127</v>
      </c>
      <c r="B55" s="44"/>
      <c r="C55" s="111" t="s">
        <v>562</v>
      </c>
      <c r="D55" s="68" t="s">
        <v>1524</v>
      </c>
      <c r="E55" s="121">
        <v>20</v>
      </c>
      <c r="F55" s="35"/>
      <c r="G55" s="35"/>
      <c r="H55" s="35"/>
      <c r="I55" s="35"/>
      <c r="J55" s="35"/>
      <c r="K55" s="35"/>
      <c r="L55" s="35"/>
      <c r="M55" s="35"/>
      <c r="N55" s="35"/>
      <c r="O55" s="35"/>
      <c r="P55" s="35"/>
      <c r="S55" s="35">
        <v>0</v>
      </c>
      <c r="T55" s="103">
        <v>3</v>
      </c>
      <c r="U55" s="37" t="e">
        <f>ROUND(S55*#REF!,2)</f>
        <v>#REF!</v>
      </c>
      <c r="V55" s="12" t="e">
        <f>ROUND(T55*#REF!,2)</f>
        <v>#REF!</v>
      </c>
    </row>
    <row r="56" spans="1:22" s="112" customFormat="1" ht="25.5">
      <c r="A56" s="47" t="s">
        <v>1128</v>
      </c>
      <c r="B56" s="44"/>
      <c r="C56" s="111" t="s">
        <v>528</v>
      </c>
      <c r="D56" s="68" t="s">
        <v>1524</v>
      </c>
      <c r="E56" s="121">
        <v>30</v>
      </c>
      <c r="F56" s="35"/>
      <c r="G56" s="35"/>
      <c r="H56" s="35"/>
      <c r="I56" s="35"/>
      <c r="J56" s="35"/>
      <c r="K56" s="35"/>
      <c r="L56" s="35"/>
      <c r="M56" s="35"/>
      <c r="N56" s="35"/>
      <c r="O56" s="35"/>
      <c r="P56" s="35"/>
      <c r="S56" s="35">
        <v>0</v>
      </c>
      <c r="T56" s="103">
        <v>3</v>
      </c>
      <c r="U56" s="37" t="e">
        <f>ROUND(S56*#REF!,2)</f>
        <v>#REF!</v>
      </c>
      <c r="V56" s="12" t="e">
        <f>ROUND(T56*#REF!,2)</f>
        <v>#REF!</v>
      </c>
    </row>
    <row r="57" spans="1:22" s="112" customFormat="1" ht="15.75">
      <c r="A57" s="47" t="s">
        <v>1129</v>
      </c>
      <c r="B57" s="44"/>
      <c r="C57" s="111" t="s">
        <v>563</v>
      </c>
      <c r="D57" s="68" t="s">
        <v>1524</v>
      </c>
      <c r="E57" s="121">
        <v>170</v>
      </c>
      <c r="F57" s="35"/>
      <c r="G57" s="35"/>
      <c r="H57" s="35"/>
      <c r="I57" s="35"/>
      <c r="J57" s="35"/>
      <c r="K57" s="35"/>
      <c r="L57" s="35"/>
      <c r="M57" s="35"/>
      <c r="N57" s="35"/>
      <c r="O57" s="35"/>
      <c r="P57" s="35"/>
      <c r="S57" s="35">
        <v>0</v>
      </c>
      <c r="T57" s="103">
        <v>3</v>
      </c>
      <c r="U57" s="37" t="e">
        <f>ROUND(S57*#REF!,2)</f>
        <v>#REF!</v>
      </c>
      <c r="V57" s="12" t="e">
        <f>ROUND(T57*#REF!,2)</f>
        <v>#REF!</v>
      </c>
    </row>
    <row r="58" spans="1:22" s="112" customFormat="1" ht="15.75">
      <c r="A58" s="47" t="s">
        <v>1130</v>
      </c>
      <c r="B58" s="44"/>
      <c r="C58" s="111" t="s">
        <v>529</v>
      </c>
      <c r="D58" s="68" t="s">
        <v>1524</v>
      </c>
      <c r="E58" s="121">
        <v>12</v>
      </c>
      <c r="F58" s="35"/>
      <c r="G58" s="35"/>
      <c r="H58" s="35"/>
      <c r="I58" s="35"/>
      <c r="J58" s="35"/>
      <c r="K58" s="35"/>
      <c r="L58" s="35"/>
      <c r="M58" s="35"/>
      <c r="N58" s="35"/>
      <c r="O58" s="35"/>
      <c r="P58" s="35"/>
      <c r="S58" s="35">
        <v>0</v>
      </c>
      <c r="T58" s="103">
        <v>3</v>
      </c>
      <c r="U58" s="37" t="e">
        <f>ROUND(S58*#REF!,2)</f>
        <v>#REF!</v>
      </c>
      <c r="V58" s="12" t="e">
        <f>ROUND(T58*#REF!,2)</f>
        <v>#REF!</v>
      </c>
    </row>
    <row r="59" spans="1:22" s="112" customFormat="1" ht="15.75">
      <c r="A59" s="47" t="s">
        <v>1131</v>
      </c>
      <c r="B59" s="44"/>
      <c r="C59" s="111" t="s">
        <v>564</v>
      </c>
      <c r="D59" s="68" t="s">
        <v>544</v>
      </c>
      <c r="E59" s="121">
        <v>4</v>
      </c>
      <c r="F59" s="35"/>
      <c r="G59" s="35"/>
      <c r="H59" s="35"/>
      <c r="I59" s="35"/>
      <c r="J59" s="35"/>
      <c r="K59" s="35"/>
      <c r="L59" s="35"/>
      <c r="M59" s="35"/>
      <c r="N59" s="35"/>
      <c r="O59" s="35"/>
      <c r="P59" s="35"/>
      <c r="S59" s="35">
        <v>0</v>
      </c>
      <c r="T59" s="103">
        <v>3</v>
      </c>
      <c r="U59" s="37" t="e">
        <f>ROUND(S59*#REF!,2)</f>
        <v>#REF!</v>
      </c>
      <c r="V59" s="12" t="e">
        <f>ROUND(T59*#REF!,2)</f>
        <v>#REF!</v>
      </c>
    </row>
    <row r="60" spans="1:22" s="112" customFormat="1" ht="15.75">
      <c r="A60" s="47" t="s">
        <v>1132</v>
      </c>
      <c r="B60" s="44"/>
      <c r="C60" s="111" t="s">
        <v>565</v>
      </c>
      <c r="D60" s="68" t="s">
        <v>544</v>
      </c>
      <c r="E60" s="121">
        <v>2</v>
      </c>
      <c r="F60" s="35"/>
      <c r="G60" s="35"/>
      <c r="H60" s="35"/>
      <c r="I60" s="35"/>
      <c r="J60" s="35"/>
      <c r="K60" s="35"/>
      <c r="L60" s="35"/>
      <c r="M60" s="35"/>
      <c r="N60" s="35"/>
      <c r="O60" s="35"/>
      <c r="P60" s="35"/>
      <c r="S60" s="35">
        <v>0</v>
      </c>
      <c r="T60" s="103">
        <v>3</v>
      </c>
      <c r="U60" s="37" t="e">
        <f>ROUND(S60*#REF!,2)</f>
        <v>#REF!</v>
      </c>
      <c r="V60" s="12" t="e">
        <f>ROUND(T60*#REF!,2)</f>
        <v>#REF!</v>
      </c>
    </row>
    <row r="61" spans="1:22" s="112" customFormat="1" ht="25.5">
      <c r="A61" s="47" t="s">
        <v>1133</v>
      </c>
      <c r="B61" s="44"/>
      <c r="C61" s="111" t="s">
        <v>566</v>
      </c>
      <c r="D61" s="68" t="s">
        <v>3</v>
      </c>
      <c r="E61" s="121">
        <v>1</v>
      </c>
      <c r="F61" s="35"/>
      <c r="G61" s="35"/>
      <c r="H61" s="35"/>
      <c r="I61" s="35"/>
      <c r="J61" s="35"/>
      <c r="K61" s="35"/>
      <c r="L61" s="35"/>
      <c r="M61" s="35"/>
      <c r="N61" s="35"/>
      <c r="O61" s="35"/>
      <c r="P61" s="35"/>
      <c r="S61" s="35">
        <v>0</v>
      </c>
      <c r="T61" s="103">
        <v>3</v>
      </c>
      <c r="U61" s="37" t="e">
        <f>ROUND(S61*#REF!,2)</f>
        <v>#REF!</v>
      </c>
      <c r="V61" s="12" t="e">
        <f>ROUND(T61*#REF!,2)</f>
        <v>#REF!</v>
      </c>
    </row>
    <row r="62" spans="1:22" s="112" customFormat="1" ht="15.75">
      <c r="A62" s="47" t="s">
        <v>1134</v>
      </c>
      <c r="B62" s="44"/>
      <c r="C62" s="111" t="s">
        <v>532</v>
      </c>
      <c r="D62" s="68" t="s">
        <v>39</v>
      </c>
      <c r="E62" s="121">
        <v>3</v>
      </c>
      <c r="F62" s="35"/>
      <c r="G62" s="35"/>
      <c r="H62" s="35"/>
      <c r="I62" s="35"/>
      <c r="J62" s="35"/>
      <c r="K62" s="35"/>
      <c r="L62" s="35"/>
      <c r="M62" s="35"/>
      <c r="N62" s="35"/>
      <c r="O62" s="35"/>
      <c r="P62" s="35"/>
      <c r="S62" s="35">
        <v>0</v>
      </c>
      <c r="T62" s="103">
        <v>3</v>
      </c>
      <c r="U62" s="37" t="e">
        <f>ROUND(S62*#REF!,2)</f>
        <v>#REF!</v>
      </c>
      <c r="V62" s="12" t="e">
        <f>ROUND(T62*#REF!,2)</f>
        <v>#REF!</v>
      </c>
    </row>
    <row r="63" spans="1:22" s="112" customFormat="1" ht="15.75">
      <c r="A63" s="47" t="s">
        <v>1135</v>
      </c>
      <c r="B63" s="31"/>
      <c r="C63" s="32" t="s">
        <v>533</v>
      </c>
      <c r="D63" s="33" t="s">
        <v>1532</v>
      </c>
      <c r="E63" s="34">
        <v>1</v>
      </c>
      <c r="F63" s="35"/>
      <c r="G63" s="35"/>
      <c r="H63" s="35"/>
      <c r="I63" s="35"/>
      <c r="J63" s="35"/>
      <c r="K63" s="35"/>
      <c r="L63" s="35"/>
      <c r="M63" s="35"/>
      <c r="N63" s="35"/>
      <c r="O63" s="35"/>
      <c r="P63" s="35"/>
      <c r="S63" s="35">
        <v>0</v>
      </c>
      <c r="T63" s="103">
        <v>3</v>
      </c>
      <c r="U63" s="37" t="e">
        <f>ROUND(S63*#REF!,2)</f>
        <v>#REF!</v>
      </c>
      <c r="V63" s="12" t="e">
        <f>ROUND(T63*#REF!,2)</f>
        <v>#REF!</v>
      </c>
    </row>
    <row r="64" spans="1:22" s="112" customFormat="1" ht="15.75">
      <c r="A64" s="47" t="s">
        <v>1136</v>
      </c>
      <c r="B64" s="31"/>
      <c r="C64" s="32" t="s">
        <v>534</v>
      </c>
      <c r="D64" s="33" t="s">
        <v>1532</v>
      </c>
      <c r="E64" s="34">
        <v>1</v>
      </c>
      <c r="F64" s="35"/>
      <c r="G64" s="35"/>
      <c r="H64" s="35"/>
      <c r="I64" s="35"/>
      <c r="J64" s="35"/>
      <c r="K64" s="35"/>
      <c r="L64" s="35"/>
      <c r="M64" s="35"/>
      <c r="N64" s="35"/>
      <c r="O64" s="35"/>
      <c r="P64" s="35"/>
      <c r="S64" s="35">
        <v>0</v>
      </c>
      <c r="T64" s="103">
        <v>3</v>
      </c>
      <c r="U64" s="37" t="e">
        <f>ROUND(S64*#REF!,2)</f>
        <v>#REF!</v>
      </c>
      <c r="V64" s="12" t="e">
        <f>ROUND(T64*#REF!,2)</f>
        <v>#REF!</v>
      </c>
    </row>
    <row r="65" spans="1:22" s="112" customFormat="1" ht="15.75">
      <c r="A65" s="47" t="s">
        <v>1137</v>
      </c>
      <c r="B65" s="44"/>
      <c r="C65" s="111" t="s">
        <v>535</v>
      </c>
      <c r="D65" s="68" t="s">
        <v>1524</v>
      </c>
      <c r="E65" s="121">
        <v>10</v>
      </c>
      <c r="F65" s="35"/>
      <c r="G65" s="35"/>
      <c r="H65" s="35"/>
      <c r="I65" s="35"/>
      <c r="J65" s="35"/>
      <c r="K65" s="35"/>
      <c r="L65" s="35"/>
      <c r="M65" s="35"/>
      <c r="N65" s="35"/>
      <c r="O65" s="35"/>
      <c r="P65" s="35"/>
      <c r="S65" s="35">
        <v>0</v>
      </c>
      <c r="T65" s="103">
        <v>3</v>
      </c>
      <c r="U65" s="37" t="e">
        <f>ROUND(S65*#REF!,2)</f>
        <v>#REF!</v>
      </c>
      <c r="V65" s="12" t="e">
        <f>ROUND(T65*#REF!,2)</f>
        <v>#REF!</v>
      </c>
    </row>
    <row r="66" spans="1:22" s="112" customFormat="1" ht="15.75">
      <c r="A66" s="47" t="s">
        <v>1138</v>
      </c>
      <c r="B66" s="44"/>
      <c r="C66" s="111" t="s">
        <v>536</v>
      </c>
      <c r="D66" s="68" t="s">
        <v>1524</v>
      </c>
      <c r="E66" s="121">
        <v>220</v>
      </c>
      <c r="F66" s="35"/>
      <c r="G66" s="35"/>
      <c r="H66" s="35"/>
      <c r="I66" s="35"/>
      <c r="J66" s="35"/>
      <c r="K66" s="35"/>
      <c r="L66" s="35"/>
      <c r="M66" s="35"/>
      <c r="N66" s="35"/>
      <c r="O66" s="35"/>
      <c r="P66" s="35"/>
      <c r="S66" s="35">
        <v>0</v>
      </c>
      <c r="T66" s="103">
        <v>3</v>
      </c>
      <c r="U66" s="37" t="e">
        <f>ROUND(S66*#REF!,2)</f>
        <v>#REF!</v>
      </c>
      <c r="V66" s="12" t="e">
        <f>ROUND(T66*#REF!,2)</f>
        <v>#REF!</v>
      </c>
    </row>
    <row r="67" spans="1:22" s="112" customFormat="1" ht="15.75">
      <c r="A67" s="47" t="s">
        <v>1139</v>
      </c>
      <c r="B67" s="44"/>
      <c r="C67" s="111" t="s">
        <v>567</v>
      </c>
      <c r="D67" s="68" t="s">
        <v>1532</v>
      </c>
      <c r="E67" s="121">
        <v>1</v>
      </c>
      <c r="F67" s="35"/>
      <c r="G67" s="35"/>
      <c r="H67" s="35"/>
      <c r="I67" s="35"/>
      <c r="J67" s="35"/>
      <c r="K67" s="35"/>
      <c r="L67" s="35"/>
      <c r="M67" s="35"/>
      <c r="N67" s="35"/>
      <c r="O67" s="35"/>
      <c r="P67" s="35"/>
      <c r="S67" s="35">
        <v>0</v>
      </c>
      <c r="T67" s="103">
        <v>3</v>
      </c>
      <c r="U67" s="37" t="e">
        <f>ROUND(S67*#REF!,2)</f>
        <v>#REF!</v>
      </c>
      <c r="V67" s="12" t="e">
        <f>ROUND(T67*#REF!,2)</f>
        <v>#REF!</v>
      </c>
    </row>
    <row r="68" spans="1:22" s="112" customFormat="1" ht="15.75">
      <c r="A68" s="47" t="s">
        <v>1140</v>
      </c>
      <c r="B68" s="44"/>
      <c r="C68" s="111" t="s">
        <v>547</v>
      </c>
      <c r="D68" s="68" t="s">
        <v>314</v>
      </c>
      <c r="E68" s="121">
        <v>1</v>
      </c>
      <c r="F68" s="35"/>
      <c r="G68" s="35"/>
      <c r="H68" s="35"/>
      <c r="I68" s="35"/>
      <c r="J68" s="35"/>
      <c r="K68" s="35"/>
      <c r="L68" s="35"/>
      <c r="M68" s="35"/>
      <c r="N68" s="35"/>
      <c r="O68" s="35"/>
      <c r="P68" s="35"/>
      <c r="S68" s="35">
        <v>0</v>
      </c>
      <c r="T68" s="103">
        <v>3</v>
      </c>
      <c r="U68" s="37" t="e">
        <f>ROUND(S68*#REF!,2)</f>
        <v>#REF!</v>
      </c>
      <c r="V68" s="12" t="e">
        <f>ROUND(T68*#REF!,2)</f>
        <v>#REF!</v>
      </c>
    </row>
    <row r="69" spans="1:22" s="112" customFormat="1" ht="12.75">
      <c r="A69" s="211"/>
      <c r="B69" s="212"/>
      <c r="C69" s="213" t="s">
        <v>505</v>
      </c>
      <c r="D69" s="214"/>
      <c r="E69" s="215"/>
      <c r="F69" s="70"/>
      <c r="G69" s="70"/>
      <c r="H69" s="70"/>
      <c r="I69" s="70"/>
      <c r="J69" s="70"/>
      <c r="K69" s="70"/>
      <c r="L69" s="216"/>
      <c r="M69" s="216"/>
      <c r="N69" s="216"/>
      <c r="O69" s="216"/>
      <c r="P69" s="216"/>
      <c r="S69" s="35"/>
      <c r="T69" s="35"/>
      <c r="U69" s="122"/>
      <c r="V69" s="122"/>
    </row>
    <row r="70" spans="1:22" s="112" customFormat="1" ht="12.75">
      <c r="A70" s="217"/>
      <c r="B70" s="218"/>
      <c r="C70" s="281" t="s">
        <v>1559</v>
      </c>
      <c r="D70" s="282"/>
      <c r="E70" s="282"/>
      <c r="F70" s="282"/>
      <c r="G70" s="282"/>
      <c r="H70" s="282"/>
      <c r="I70" s="282"/>
      <c r="J70" s="282"/>
      <c r="K70" s="283"/>
      <c r="L70" s="219"/>
      <c r="M70" s="219"/>
      <c r="N70" s="219"/>
      <c r="O70" s="219"/>
      <c r="P70" s="219"/>
      <c r="S70" s="3"/>
      <c r="T70" s="3"/>
      <c r="U70" s="122"/>
      <c r="V70" s="122"/>
    </row>
    <row r="71" spans="1:22" s="112" customFormat="1" ht="12.75">
      <c r="A71" s="217"/>
      <c r="B71" s="218"/>
      <c r="C71" s="281" t="s">
        <v>504</v>
      </c>
      <c r="D71" s="282"/>
      <c r="E71" s="282"/>
      <c r="F71" s="282"/>
      <c r="G71" s="282"/>
      <c r="H71" s="282"/>
      <c r="I71" s="282"/>
      <c r="J71" s="282"/>
      <c r="K71" s="283"/>
      <c r="L71" s="219"/>
      <c r="M71" s="219"/>
      <c r="N71" s="219"/>
      <c r="O71" s="219"/>
      <c r="P71" s="219"/>
      <c r="S71" s="3"/>
      <c r="T71" s="3"/>
      <c r="U71" s="122"/>
      <c r="V71" s="122"/>
    </row>
    <row r="72" spans="1:22" s="112" customFormat="1" ht="24" customHeight="1">
      <c r="A72" s="284"/>
      <c r="B72" s="284"/>
      <c r="C72" s="284"/>
      <c r="D72" s="184"/>
      <c r="E72" s="185"/>
      <c r="N72" s="112" t="s">
        <v>506</v>
      </c>
      <c r="O72" s="220"/>
      <c r="P72" s="220"/>
      <c r="S72" s="3"/>
      <c r="T72" s="3"/>
      <c r="U72" s="122"/>
      <c r="V72" s="122"/>
    </row>
    <row r="73" spans="1:22" s="112" customFormat="1" ht="12.75">
      <c r="A73" s="3"/>
      <c r="B73" s="2"/>
      <c r="C73" s="3"/>
      <c r="D73" s="3"/>
      <c r="E73" s="3"/>
      <c r="S73" s="3"/>
      <c r="T73" s="3"/>
      <c r="U73" s="122"/>
      <c r="V73" s="122"/>
    </row>
    <row r="74" spans="1:22" s="112" customFormat="1" ht="12.75">
      <c r="A74" s="3"/>
      <c r="B74" s="2"/>
      <c r="C74" s="3"/>
      <c r="D74" s="3"/>
      <c r="E74" s="3"/>
      <c r="S74" s="3"/>
      <c r="T74" s="3"/>
      <c r="U74" s="122"/>
      <c r="V74" s="122"/>
    </row>
    <row r="75" spans="1:22" s="112" customFormat="1" ht="12.75">
      <c r="A75" s="3" t="s">
        <v>507</v>
      </c>
      <c r="B75" s="2"/>
      <c r="C75" s="221"/>
      <c r="D75" s="3" t="s">
        <v>510</v>
      </c>
      <c r="E75" s="3"/>
      <c r="F75" s="220"/>
      <c r="G75" s="220"/>
      <c r="H75" s="220"/>
      <c r="I75" s="220"/>
      <c r="J75" s="220"/>
      <c r="K75" s="220"/>
      <c r="S75" s="3"/>
      <c r="T75" s="3"/>
      <c r="U75" s="122"/>
      <c r="V75" s="122"/>
    </row>
    <row r="76" spans="1:22" s="112" customFormat="1" ht="12.75">
      <c r="A76" s="3"/>
      <c r="B76" s="2"/>
      <c r="C76" s="222" t="s">
        <v>509</v>
      </c>
      <c r="D76" s="3"/>
      <c r="E76" s="3"/>
      <c r="F76" s="280" t="s">
        <v>509</v>
      </c>
      <c r="G76" s="280"/>
      <c r="H76" s="280"/>
      <c r="I76" s="280"/>
      <c r="J76" s="280"/>
      <c r="K76" s="280"/>
      <c r="S76" s="3"/>
      <c r="T76" s="3"/>
      <c r="U76" s="122"/>
      <c r="V76" s="122"/>
    </row>
    <row r="77" spans="1:22" s="112" customFormat="1" ht="12.75">
      <c r="A77" s="3"/>
      <c r="B77" s="2"/>
      <c r="C77" s="3"/>
      <c r="D77" s="3"/>
      <c r="E77" s="3"/>
      <c r="S77" s="3"/>
      <c r="T77" s="3"/>
      <c r="U77" s="122"/>
      <c r="V77" s="122"/>
    </row>
    <row r="78" spans="1:22" s="112" customFormat="1" ht="12.75">
      <c r="A78" s="3" t="s">
        <v>508</v>
      </c>
      <c r="B78" s="2"/>
      <c r="C78" s="221"/>
      <c r="D78" s="3"/>
      <c r="E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row r="168" spans="1:22" s="112" customFormat="1" ht="12.75">
      <c r="A168" s="1"/>
      <c r="B168" s="2"/>
      <c r="C168" s="3"/>
      <c r="D168" s="3"/>
      <c r="E168" s="3"/>
      <c r="F168" s="3"/>
      <c r="G168" s="3"/>
      <c r="S168" s="3"/>
      <c r="T168" s="3"/>
      <c r="U168" s="122"/>
      <c r="V168" s="122"/>
    </row>
    <row r="169" spans="1:22" s="112" customFormat="1" ht="12.75">
      <c r="A169" s="1"/>
      <c r="B169" s="2"/>
      <c r="C169" s="3"/>
      <c r="D169" s="3"/>
      <c r="E169" s="3"/>
      <c r="F169" s="3"/>
      <c r="G169" s="3"/>
      <c r="S169" s="3"/>
      <c r="T169" s="3"/>
      <c r="U169" s="122"/>
      <c r="V169" s="122"/>
    </row>
    <row r="170" spans="1:22" s="112" customFormat="1" ht="12.75">
      <c r="A170" s="1"/>
      <c r="B170" s="2"/>
      <c r="C170" s="3"/>
      <c r="D170" s="3"/>
      <c r="E170" s="3"/>
      <c r="F170" s="3"/>
      <c r="G170" s="3"/>
      <c r="S170" s="3"/>
      <c r="T170" s="3"/>
      <c r="U170" s="122"/>
      <c r="V170" s="122"/>
    </row>
    <row r="171" spans="1:22" s="112" customFormat="1" ht="12.75">
      <c r="A171" s="1"/>
      <c r="B171" s="2"/>
      <c r="C171" s="3"/>
      <c r="D171" s="3"/>
      <c r="E171" s="3"/>
      <c r="F171" s="3"/>
      <c r="G171" s="3"/>
      <c r="S171" s="3"/>
      <c r="T171" s="3"/>
      <c r="U171" s="122"/>
      <c r="V171" s="122"/>
    </row>
    <row r="172" spans="1:22" s="112" customFormat="1" ht="12.75">
      <c r="A172" s="1"/>
      <c r="B172" s="2"/>
      <c r="C172" s="3"/>
      <c r="D172" s="3"/>
      <c r="E172" s="3"/>
      <c r="F172" s="3"/>
      <c r="G172" s="3"/>
      <c r="S172" s="3"/>
      <c r="T172" s="3"/>
      <c r="U172" s="122"/>
      <c r="V172" s="122"/>
    </row>
    <row r="173" spans="1:22" s="112" customFormat="1" ht="12.75">
      <c r="A173" s="1"/>
      <c r="B173" s="2"/>
      <c r="C173" s="3"/>
      <c r="D173" s="3"/>
      <c r="E173" s="3"/>
      <c r="F173" s="3"/>
      <c r="G173" s="3"/>
      <c r="S173" s="3"/>
      <c r="T173" s="3"/>
      <c r="U173" s="122"/>
      <c r="V173" s="122"/>
    </row>
    <row r="174" spans="1:22" s="112" customFormat="1" ht="12.75">
      <c r="A174" s="1"/>
      <c r="B174" s="2"/>
      <c r="C174" s="3"/>
      <c r="D174" s="3"/>
      <c r="E174" s="3"/>
      <c r="F174" s="3"/>
      <c r="G174" s="3"/>
      <c r="S174" s="3"/>
      <c r="T174" s="3"/>
      <c r="U174" s="122"/>
      <c r="V174" s="122"/>
    </row>
    <row r="175" spans="1:22" s="112" customFormat="1" ht="12.75">
      <c r="A175" s="1"/>
      <c r="B175" s="2"/>
      <c r="C175" s="3"/>
      <c r="D175" s="3"/>
      <c r="E175" s="3"/>
      <c r="F175" s="3"/>
      <c r="G175" s="3"/>
      <c r="S175" s="3"/>
      <c r="T175" s="3"/>
      <c r="U175" s="122"/>
      <c r="V175" s="122"/>
    </row>
    <row r="176" spans="1:22" s="112" customFormat="1" ht="12.75">
      <c r="A176" s="1"/>
      <c r="B176" s="2"/>
      <c r="C176" s="3"/>
      <c r="D176" s="3"/>
      <c r="E176" s="3"/>
      <c r="F176" s="3"/>
      <c r="G176" s="3"/>
      <c r="S176" s="3"/>
      <c r="T176" s="3"/>
      <c r="U176" s="122"/>
      <c r="V176" s="122"/>
    </row>
    <row r="177" spans="1:22" s="112" customFormat="1" ht="12.75">
      <c r="A177" s="1"/>
      <c r="B177" s="2"/>
      <c r="C177" s="3"/>
      <c r="D177" s="3"/>
      <c r="E177" s="3"/>
      <c r="F177" s="3"/>
      <c r="G177" s="3"/>
      <c r="S177" s="3"/>
      <c r="T177" s="3"/>
      <c r="U177" s="122"/>
      <c r="V177" s="122"/>
    </row>
    <row r="178" spans="1:22" s="112" customFormat="1" ht="12.75">
      <c r="A178" s="1"/>
      <c r="B178" s="2"/>
      <c r="C178" s="3"/>
      <c r="D178" s="3"/>
      <c r="E178" s="3"/>
      <c r="F178" s="3"/>
      <c r="G178" s="3"/>
      <c r="S178" s="3"/>
      <c r="T178" s="3"/>
      <c r="U178" s="122"/>
      <c r="V178" s="122"/>
    </row>
    <row r="179" spans="1:22" s="112" customFormat="1" ht="12.75">
      <c r="A179" s="1"/>
      <c r="B179" s="2"/>
      <c r="C179" s="3"/>
      <c r="D179" s="3"/>
      <c r="E179" s="3"/>
      <c r="F179" s="3"/>
      <c r="G179" s="3"/>
      <c r="S179" s="3"/>
      <c r="T179" s="3"/>
      <c r="U179" s="122"/>
      <c r="V179" s="122"/>
    </row>
    <row r="180" spans="1:22" s="112" customFormat="1" ht="12.75">
      <c r="A180" s="1"/>
      <c r="B180" s="2"/>
      <c r="C180" s="3"/>
      <c r="D180" s="3"/>
      <c r="E180" s="3"/>
      <c r="F180" s="3"/>
      <c r="G180" s="3"/>
      <c r="S180" s="3"/>
      <c r="T180" s="3"/>
      <c r="U180" s="122"/>
      <c r="V180" s="122"/>
    </row>
    <row r="181" spans="1:22" s="112" customFormat="1" ht="12.75">
      <c r="A181" s="1"/>
      <c r="B181" s="2"/>
      <c r="C181" s="3"/>
      <c r="D181" s="3"/>
      <c r="E181" s="3"/>
      <c r="F181" s="3"/>
      <c r="G181" s="3"/>
      <c r="S181" s="3"/>
      <c r="T181" s="3"/>
      <c r="U181" s="122"/>
      <c r="V181" s="122"/>
    </row>
    <row r="182" spans="1:22" s="112" customFormat="1" ht="12.75">
      <c r="A182" s="1"/>
      <c r="B182" s="2"/>
      <c r="C182" s="3"/>
      <c r="D182" s="3"/>
      <c r="E182" s="3"/>
      <c r="F182" s="3"/>
      <c r="G182" s="3"/>
      <c r="S182" s="3"/>
      <c r="T182" s="3"/>
      <c r="U182" s="122"/>
      <c r="V182" s="122"/>
    </row>
    <row r="183" spans="1:22" s="112" customFormat="1" ht="12.75">
      <c r="A183" s="1"/>
      <c r="B183" s="2"/>
      <c r="C183" s="3"/>
      <c r="D183" s="3"/>
      <c r="E183" s="3"/>
      <c r="F183" s="3"/>
      <c r="G183" s="3"/>
      <c r="S183" s="3"/>
      <c r="T183" s="3"/>
      <c r="U183" s="122"/>
      <c r="V183" s="122"/>
    </row>
    <row r="184" spans="1:22" s="112" customFormat="1" ht="12.75">
      <c r="A184" s="1"/>
      <c r="B184" s="2"/>
      <c r="C184" s="3"/>
      <c r="D184" s="3"/>
      <c r="E184" s="3"/>
      <c r="F184" s="3"/>
      <c r="G184" s="3"/>
      <c r="S184" s="3"/>
      <c r="T184" s="3"/>
      <c r="U184" s="122"/>
      <c r="V184" s="122"/>
    </row>
    <row r="185" spans="1:22" s="112" customFormat="1" ht="12.75">
      <c r="A185" s="1"/>
      <c r="B185" s="2"/>
      <c r="C185" s="3"/>
      <c r="D185" s="3"/>
      <c r="E185" s="3"/>
      <c r="F185" s="3"/>
      <c r="G185" s="3"/>
      <c r="S185" s="3"/>
      <c r="T185" s="3"/>
      <c r="U185" s="122"/>
      <c r="V185" s="122"/>
    </row>
    <row r="186" spans="1:22" s="112" customFormat="1" ht="12.75">
      <c r="A186" s="1"/>
      <c r="B186" s="2"/>
      <c r="C186" s="3"/>
      <c r="D186" s="3"/>
      <c r="E186" s="3"/>
      <c r="F186" s="3"/>
      <c r="G186" s="3"/>
      <c r="S186" s="3"/>
      <c r="T186" s="3"/>
      <c r="U186" s="122"/>
      <c r="V186" s="122"/>
    </row>
    <row r="187" spans="1:22" s="112" customFormat="1" ht="12.75">
      <c r="A187" s="1"/>
      <c r="B187" s="2"/>
      <c r="C187" s="3"/>
      <c r="D187" s="3"/>
      <c r="E187" s="3"/>
      <c r="F187" s="3"/>
      <c r="G187" s="3"/>
      <c r="S187" s="3"/>
      <c r="T187" s="3"/>
      <c r="U187" s="122"/>
      <c r="V187" s="122"/>
    </row>
    <row r="188" spans="1:22" s="112" customFormat="1" ht="12.75">
      <c r="A188" s="1"/>
      <c r="B188" s="2"/>
      <c r="C188" s="3"/>
      <c r="D188" s="3"/>
      <c r="E188" s="3"/>
      <c r="F188" s="3"/>
      <c r="G188" s="3"/>
      <c r="S188" s="3"/>
      <c r="T188" s="3"/>
      <c r="U188" s="122"/>
      <c r="V188" s="122"/>
    </row>
    <row r="189" spans="1:22" s="112" customFormat="1" ht="12.75">
      <c r="A189" s="1"/>
      <c r="B189" s="2"/>
      <c r="C189" s="3"/>
      <c r="D189" s="3"/>
      <c r="E189" s="3"/>
      <c r="F189" s="3"/>
      <c r="G189" s="3"/>
      <c r="S189" s="3"/>
      <c r="T189" s="3"/>
      <c r="U189" s="122"/>
      <c r="V189" s="122"/>
    </row>
    <row r="190" spans="1:22" s="112" customFormat="1" ht="12.75">
      <c r="A190" s="1"/>
      <c r="B190" s="2"/>
      <c r="C190" s="3"/>
      <c r="D190" s="3"/>
      <c r="E190" s="3"/>
      <c r="F190" s="3"/>
      <c r="G190" s="3"/>
      <c r="S190" s="3"/>
      <c r="T190" s="3"/>
      <c r="U190" s="122"/>
      <c r="V190" s="122"/>
    </row>
    <row r="191" spans="1:22" s="112" customFormat="1" ht="12.75">
      <c r="A191" s="1"/>
      <c r="B191" s="2"/>
      <c r="C191" s="3"/>
      <c r="D191" s="3"/>
      <c r="E191" s="3"/>
      <c r="F191" s="3"/>
      <c r="G191" s="3"/>
      <c r="S191" s="3"/>
      <c r="T191" s="3"/>
      <c r="U191" s="122"/>
      <c r="V191" s="122"/>
    </row>
    <row r="192" spans="1:22" s="112" customFormat="1" ht="12.75">
      <c r="A192" s="1"/>
      <c r="B192" s="2"/>
      <c r="C192" s="3"/>
      <c r="D192" s="3"/>
      <c r="E192" s="3"/>
      <c r="F192" s="3"/>
      <c r="G192" s="3"/>
      <c r="S192" s="3"/>
      <c r="T192" s="3"/>
      <c r="U192" s="122"/>
      <c r="V192" s="122"/>
    </row>
    <row r="193" spans="1:22" s="112" customFormat="1" ht="12.75">
      <c r="A193" s="1"/>
      <c r="B193" s="2"/>
      <c r="C193" s="3"/>
      <c r="D193" s="3"/>
      <c r="E193" s="3"/>
      <c r="F193" s="3"/>
      <c r="G193" s="3"/>
      <c r="S193" s="3"/>
      <c r="T193" s="3"/>
      <c r="U193" s="122"/>
      <c r="V193" s="122"/>
    </row>
    <row r="194" spans="1:22" s="112" customFormat="1" ht="12.75">
      <c r="A194" s="1"/>
      <c r="B194" s="2"/>
      <c r="C194" s="3"/>
      <c r="D194" s="3"/>
      <c r="E194" s="3"/>
      <c r="F194" s="3"/>
      <c r="G194" s="3"/>
      <c r="S194" s="3"/>
      <c r="T194" s="3"/>
      <c r="U194" s="122"/>
      <c r="V194" s="122"/>
    </row>
    <row r="195" spans="1:22" s="112" customFormat="1" ht="12.75">
      <c r="A195" s="1"/>
      <c r="B195" s="2"/>
      <c r="C195" s="3"/>
      <c r="D195" s="3"/>
      <c r="E195" s="3"/>
      <c r="F195" s="3"/>
      <c r="G195" s="3"/>
      <c r="S195" s="3"/>
      <c r="T195" s="3"/>
      <c r="U195" s="122"/>
      <c r="V195" s="122"/>
    </row>
    <row r="196" spans="1:22" s="112" customFormat="1" ht="12.75">
      <c r="A196" s="1"/>
      <c r="B196" s="2"/>
      <c r="C196" s="3"/>
      <c r="D196" s="3"/>
      <c r="E196" s="3"/>
      <c r="F196" s="3"/>
      <c r="G196" s="3"/>
      <c r="S196" s="3"/>
      <c r="T196" s="3"/>
      <c r="U196" s="122"/>
      <c r="V196" s="122"/>
    </row>
  </sheetData>
  <sheetProtection/>
  <mergeCells count="21">
    <mergeCell ref="A1:P1"/>
    <mergeCell ref="A3:P3"/>
    <mergeCell ref="A4:P4"/>
    <mergeCell ref="A5:G5"/>
    <mergeCell ref="A6:E6"/>
    <mergeCell ref="A7:P7"/>
    <mergeCell ref="U11:V11"/>
    <mergeCell ref="J9:P9"/>
    <mergeCell ref="A11:A12"/>
    <mergeCell ref="B11:B12"/>
    <mergeCell ref="C11:C12"/>
    <mergeCell ref="D11:D12"/>
    <mergeCell ref="E11:E12"/>
    <mergeCell ref="F11:K11"/>
    <mergeCell ref="L11:P11"/>
    <mergeCell ref="C71:K71"/>
    <mergeCell ref="A72:C72"/>
    <mergeCell ref="F76:K76"/>
    <mergeCell ref="A2:P2"/>
    <mergeCell ref="C70:K70"/>
    <mergeCell ref="S11:T11"/>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22.xml><?xml version="1.0" encoding="utf-8"?>
<worksheet xmlns="http://schemas.openxmlformats.org/spreadsheetml/2006/main" xmlns:r="http://schemas.openxmlformats.org/officeDocument/2006/relationships">
  <dimension ref="A1:R59"/>
  <sheetViews>
    <sheetView zoomScale="115" zoomScaleNormal="115" zoomScalePageLayoutView="0" workbookViewId="0" topLeftCell="A37">
      <selection activeCell="J49" sqref="J49"/>
    </sheetView>
  </sheetViews>
  <sheetFormatPr defaultColWidth="9.140625" defaultRowHeight="12.75"/>
  <cols>
    <col min="1" max="1" width="4.421875" style="0" customWidth="1"/>
    <col min="2" max="2" width="5.7109375" style="0" customWidth="1"/>
    <col min="3" max="3" width="33.57421875" style="0" customWidth="1"/>
    <col min="4" max="4" width="8.00390625" style="0" customWidth="1"/>
    <col min="5" max="7" width="7.7109375" style="0" customWidth="1"/>
    <col min="8" max="8" width="7.140625" style="0" customWidth="1"/>
  </cols>
  <sheetData>
    <row r="1" spans="1:8" ht="20.25" customHeight="1">
      <c r="A1" s="309" t="s">
        <v>568</v>
      </c>
      <c r="B1" s="309"/>
      <c r="C1" s="309"/>
      <c r="D1" s="309"/>
      <c r="E1" s="309"/>
      <c r="F1" s="309"/>
      <c r="G1" s="309"/>
      <c r="H1" s="309"/>
    </row>
    <row r="3" spans="1:8" ht="30" customHeight="1">
      <c r="A3" s="310" t="s">
        <v>1575</v>
      </c>
      <c r="B3" s="310"/>
      <c r="C3" s="310"/>
      <c r="D3" s="310"/>
      <c r="E3" s="310"/>
      <c r="F3" s="310"/>
      <c r="G3" s="310"/>
      <c r="H3" s="310"/>
    </row>
    <row r="4" spans="1:8" ht="12" customHeight="1">
      <c r="A4" s="311" t="s">
        <v>569</v>
      </c>
      <c r="B4" s="311"/>
      <c r="C4" s="311"/>
      <c r="D4" s="311"/>
      <c r="E4" s="311"/>
      <c r="F4" s="311"/>
      <c r="G4" s="311"/>
      <c r="H4" s="311"/>
    </row>
    <row r="6" spans="1:12" s="126" customFormat="1" ht="15" customHeight="1">
      <c r="A6" s="290" t="s">
        <v>570</v>
      </c>
      <c r="B6" s="290"/>
      <c r="C6" s="290"/>
      <c r="D6" s="290"/>
      <c r="E6" s="290"/>
      <c r="F6" s="290"/>
      <c r="G6" s="290"/>
      <c r="H6" s="290"/>
      <c r="I6" s="124"/>
      <c r="J6" s="124"/>
      <c r="K6" s="124"/>
      <c r="L6" s="125"/>
    </row>
    <row r="7" spans="1:11" s="126" customFormat="1" ht="15" customHeight="1">
      <c r="A7" s="290" t="s">
        <v>571</v>
      </c>
      <c r="B7" s="290"/>
      <c r="C7" s="290"/>
      <c r="D7" s="290"/>
      <c r="E7" s="290"/>
      <c r="F7" s="290"/>
      <c r="G7" s="290"/>
      <c r="H7" s="290"/>
      <c r="I7" s="124"/>
      <c r="J7" s="124"/>
      <c r="K7" s="124"/>
    </row>
    <row r="8" spans="1:16" s="126" customFormat="1" ht="33.75" customHeight="1">
      <c r="A8" s="290" t="s">
        <v>572</v>
      </c>
      <c r="B8" s="290"/>
      <c r="C8" s="290"/>
      <c r="D8" s="290"/>
      <c r="E8" s="290"/>
      <c r="F8" s="290"/>
      <c r="G8" s="290"/>
      <c r="H8" s="290"/>
      <c r="I8" s="124"/>
      <c r="J8" s="124"/>
      <c r="K8" s="124"/>
      <c r="L8" s="124"/>
      <c r="M8" s="124"/>
      <c r="N8" s="124"/>
      <c r="O8" s="124"/>
      <c r="P8" s="124"/>
    </row>
    <row r="9" spans="1:16" s="128" customFormat="1" ht="30" customHeight="1">
      <c r="A9" s="290" t="s">
        <v>1579</v>
      </c>
      <c r="B9" s="290"/>
      <c r="C9" s="290"/>
      <c r="D9" s="290"/>
      <c r="E9" s="290"/>
      <c r="F9" s="290"/>
      <c r="G9" s="290"/>
      <c r="H9" s="290"/>
      <c r="I9" s="127"/>
      <c r="J9" s="127"/>
      <c r="K9" s="127"/>
      <c r="L9" s="127"/>
      <c r="M9" s="127"/>
      <c r="N9" s="127"/>
      <c r="O9" s="127"/>
      <c r="P9" s="127"/>
    </row>
    <row r="10" spans="1:16" s="128" customFormat="1" ht="15" customHeight="1">
      <c r="A10" s="290" t="s">
        <v>1500</v>
      </c>
      <c r="B10" s="290"/>
      <c r="C10" s="290"/>
      <c r="D10" s="290"/>
      <c r="E10" s="290"/>
      <c r="F10" s="290"/>
      <c r="G10" s="290"/>
      <c r="H10" s="290"/>
      <c r="I10" s="127"/>
      <c r="J10" s="127"/>
      <c r="K10" s="127"/>
      <c r="L10" s="127"/>
      <c r="M10" s="127"/>
      <c r="N10" s="127"/>
      <c r="O10" s="127"/>
      <c r="P10" s="127"/>
    </row>
    <row r="11" spans="1:18" s="128" customFormat="1" ht="36" customHeight="1">
      <c r="A11" s="290" t="s">
        <v>1610</v>
      </c>
      <c r="B11" s="290"/>
      <c r="C11" s="290"/>
      <c r="D11" s="290"/>
      <c r="E11" s="290"/>
      <c r="F11" s="290"/>
      <c r="G11" s="290"/>
      <c r="H11" s="290"/>
      <c r="I11" s="210"/>
      <c r="J11" s="210"/>
      <c r="K11" s="127"/>
      <c r="L11" s="127"/>
      <c r="M11" s="127"/>
      <c r="N11" s="127"/>
      <c r="O11" s="127"/>
      <c r="P11" s="127"/>
      <c r="Q11" s="127"/>
      <c r="R11" s="127"/>
    </row>
    <row r="12" spans="1:13" s="129" customFormat="1" ht="15" customHeight="1">
      <c r="A12" s="210"/>
      <c r="B12" s="210"/>
      <c r="D12" s="210"/>
      <c r="E12" s="210"/>
      <c r="F12" s="210"/>
      <c r="G12" s="210"/>
      <c r="H12" s="210"/>
      <c r="I12" s="124"/>
      <c r="J12" s="124"/>
      <c r="K12" s="124"/>
      <c r="L12" s="124"/>
      <c r="M12" s="124"/>
    </row>
    <row r="13" spans="1:13" s="129" customFormat="1" ht="15" customHeight="1">
      <c r="A13" s="210"/>
      <c r="B13" s="210"/>
      <c r="C13" s="210" t="s">
        <v>511</v>
      </c>
      <c r="D13" s="223"/>
      <c r="E13" s="210"/>
      <c r="F13" s="210"/>
      <c r="G13" s="210"/>
      <c r="H13" s="210"/>
      <c r="I13" s="124"/>
      <c r="J13" s="124"/>
      <c r="K13" s="124"/>
      <c r="L13" s="124"/>
      <c r="M13" s="124"/>
    </row>
    <row r="14" spans="1:13" s="129" customFormat="1" ht="15" customHeight="1">
      <c r="A14" s="210"/>
      <c r="B14" s="210"/>
      <c r="C14" s="210" t="s">
        <v>512</v>
      </c>
      <c r="D14" s="224"/>
      <c r="E14" s="210"/>
      <c r="F14" s="210"/>
      <c r="G14" s="210"/>
      <c r="H14" s="210"/>
      <c r="I14" s="124"/>
      <c r="J14" s="124"/>
      <c r="K14" s="124"/>
      <c r="L14" s="124"/>
      <c r="M14" s="124"/>
    </row>
    <row r="15" spans="1:13" s="129" customFormat="1" ht="15" customHeight="1">
      <c r="A15" s="210"/>
      <c r="B15" s="210"/>
      <c r="C15" s="226" t="s">
        <v>513</v>
      </c>
      <c r="D15" s="225" t="s">
        <v>514</v>
      </c>
      <c r="E15" s="223"/>
      <c r="F15" s="223"/>
      <c r="G15" s="210"/>
      <c r="H15" s="210"/>
      <c r="I15" s="124"/>
      <c r="J15" s="124"/>
      <c r="K15" s="124"/>
      <c r="L15" s="124"/>
      <c r="M15" s="124"/>
    </row>
    <row r="16" spans="1:8" ht="12.75">
      <c r="A16" s="130"/>
      <c r="B16" s="130"/>
      <c r="C16" s="130"/>
      <c r="D16" s="130"/>
      <c r="E16" s="130"/>
      <c r="F16" s="130"/>
      <c r="G16" s="130"/>
      <c r="H16" s="130"/>
    </row>
    <row r="17" spans="1:8" s="131" customFormat="1" ht="13.5" customHeight="1">
      <c r="A17" s="312" t="s">
        <v>1501</v>
      </c>
      <c r="B17" s="312" t="s">
        <v>573</v>
      </c>
      <c r="C17" s="312" t="s">
        <v>574</v>
      </c>
      <c r="D17" s="312" t="s">
        <v>575</v>
      </c>
      <c r="E17" s="312" t="s">
        <v>1558</v>
      </c>
      <c r="F17" s="312"/>
      <c r="G17" s="312"/>
      <c r="H17" s="312" t="s">
        <v>1568</v>
      </c>
    </row>
    <row r="18" spans="1:8" s="131" customFormat="1" ht="38.25">
      <c r="A18" s="312"/>
      <c r="B18" s="312"/>
      <c r="C18" s="312"/>
      <c r="D18" s="312"/>
      <c r="E18" s="228" t="s">
        <v>576</v>
      </c>
      <c r="F18" s="228" t="s">
        <v>577</v>
      </c>
      <c r="G18" s="228" t="s">
        <v>1514</v>
      </c>
      <c r="H18" s="312"/>
    </row>
    <row r="19" spans="1:8" s="132" customFormat="1" ht="15">
      <c r="A19" s="228">
        <v>1</v>
      </c>
      <c r="B19" s="228">
        <v>2</v>
      </c>
      <c r="C19" s="228">
        <v>3</v>
      </c>
      <c r="D19" s="228">
        <v>4</v>
      </c>
      <c r="E19" s="228">
        <v>5</v>
      </c>
      <c r="F19" s="228">
        <v>6</v>
      </c>
      <c r="G19" s="228">
        <v>7</v>
      </c>
      <c r="H19" s="228">
        <v>8</v>
      </c>
    </row>
    <row r="20" spans="1:10" s="132" customFormat="1" ht="66" customHeight="1">
      <c r="A20" s="229">
        <v>1</v>
      </c>
      <c r="B20" s="229" t="s">
        <v>578</v>
      </c>
      <c r="C20" s="230" t="s">
        <v>579</v>
      </c>
      <c r="D20" s="231"/>
      <c r="E20" s="231"/>
      <c r="F20" s="231"/>
      <c r="G20" s="231"/>
      <c r="H20" s="231"/>
      <c r="I20" s="133"/>
      <c r="J20" s="134"/>
    </row>
    <row r="21" spans="1:9" s="132" customFormat="1" ht="54.75" customHeight="1">
      <c r="A21" s="229">
        <v>2</v>
      </c>
      <c r="B21" s="229" t="s">
        <v>580</v>
      </c>
      <c r="C21" s="230" t="s">
        <v>581</v>
      </c>
      <c r="D21" s="231"/>
      <c r="E21" s="231"/>
      <c r="F21" s="231"/>
      <c r="G21" s="231"/>
      <c r="H21" s="231"/>
      <c r="I21" s="133"/>
    </row>
    <row r="22" spans="1:9" s="132" customFormat="1" ht="42" customHeight="1">
      <c r="A22" s="229">
        <v>3</v>
      </c>
      <c r="B22" s="229" t="s">
        <v>582</v>
      </c>
      <c r="C22" s="230" t="s">
        <v>583</v>
      </c>
      <c r="D22" s="232"/>
      <c r="E22" s="231"/>
      <c r="F22" s="231"/>
      <c r="G22" s="231"/>
      <c r="H22" s="231"/>
      <c r="I22" s="133"/>
    </row>
    <row r="23" spans="1:9" s="132" customFormat="1" ht="40.5" customHeight="1">
      <c r="A23" s="229">
        <v>4</v>
      </c>
      <c r="B23" s="229" t="s">
        <v>584</v>
      </c>
      <c r="C23" s="230" t="s">
        <v>585</v>
      </c>
      <c r="D23" s="232"/>
      <c r="E23" s="231"/>
      <c r="F23" s="231"/>
      <c r="G23" s="231"/>
      <c r="H23" s="231"/>
      <c r="I23" s="133"/>
    </row>
    <row r="24" spans="1:9" s="132" customFormat="1" ht="42" customHeight="1">
      <c r="A24" s="229">
        <v>5</v>
      </c>
      <c r="B24" s="229" t="s">
        <v>586</v>
      </c>
      <c r="C24" s="230" t="s">
        <v>587</v>
      </c>
      <c r="D24" s="232"/>
      <c r="E24" s="231"/>
      <c r="F24" s="231"/>
      <c r="G24" s="231"/>
      <c r="H24" s="231"/>
      <c r="I24" s="133"/>
    </row>
    <row r="25" spans="1:9" s="132" customFormat="1" ht="55.5" customHeight="1">
      <c r="A25" s="229">
        <v>6</v>
      </c>
      <c r="B25" s="229" t="s">
        <v>588</v>
      </c>
      <c r="C25" s="230" t="s">
        <v>589</v>
      </c>
      <c r="D25" s="232"/>
      <c r="E25" s="231"/>
      <c r="F25" s="231"/>
      <c r="G25" s="231"/>
      <c r="H25" s="231"/>
      <c r="I25" s="133"/>
    </row>
    <row r="26" spans="1:9" s="132" customFormat="1" ht="54.75" customHeight="1">
      <c r="A26" s="229">
        <v>7</v>
      </c>
      <c r="B26" s="229" t="s">
        <v>590</v>
      </c>
      <c r="C26" s="230" t="s">
        <v>591</v>
      </c>
      <c r="D26" s="232"/>
      <c r="E26" s="231"/>
      <c r="F26" s="231"/>
      <c r="G26" s="231"/>
      <c r="H26" s="231"/>
      <c r="I26" s="133"/>
    </row>
    <row r="27" spans="1:9" s="132" customFormat="1" ht="70.5" customHeight="1">
      <c r="A27" s="229">
        <v>8</v>
      </c>
      <c r="B27" s="229" t="s">
        <v>592</v>
      </c>
      <c r="C27" s="230" t="s">
        <v>593</v>
      </c>
      <c r="D27" s="232"/>
      <c r="E27" s="231"/>
      <c r="F27" s="231"/>
      <c r="G27" s="231"/>
      <c r="H27" s="231"/>
      <c r="I27" s="133"/>
    </row>
    <row r="28" spans="1:9" s="132" customFormat="1" ht="42" customHeight="1">
      <c r="A28" s="229">
        <v>9</v>
      </c>
      <c r="B28" s="229" t="s">
        <v>594</v>
      </c>
      <c r="C28" s="230" t="s">
        <v>595</v>
      </c>
      <c r="D28" s="232"/>
      <c r="E28" s="231"/>
      <c r="F28" s="231"/>
      <c r="G28" s="231"/>
      <c r="H28" s="231"/>
      <c r="I28" s="133"/>
    </row>
    <row r="29" spans="1:9" s="132" customFormat="1" ht="27.75" customHeight="1">
      <c r="A29" s="229">
        <v>10</v>
      </c>
      <c r="B29" s="229" t="s">
        <v>596</v>
      </c>
      <c r="C29" s="230" t="s">
        <v>597</v>
      </c>
      <c r="D29" s="232"/>
      <c r="E29" s="231"/>
      <c r="F29" s="231"/>
      <c r="G29" s="231"/>
      <c r="H29" s="231"/>
      <c r="I29" s="133"/>
    </row>
    <row r="30" spans="1:9" s="132" customFormat="1" ht="54.75" customHeight="1">
      <c r="A30" s="229">
        <v>11</v>
      </c>
      <c r="B30" s="229" t="s">
        <v>598</v>
      </c>
      <c r="C30" s="230" t="s">
        <v>599</v>
      </c>
      <c r="D30" s="232"/>
      <c r="E30" s="231"/>
      <c r="F30" s="231"/>
      <c r="G30" s="231"/>
      <c r="H30" s="231"/>
      <c r="I30" s="133"/>
    </row>
    <row r="31" spans="1:9" s="132" customFormat="1" ht="51">
      <c r="A31" s="229">
        <v>12</v>
      </c>
      <c r="B31" s="229" t="s">
        <v>600</v>
      </c>
      <c r="C31" s="230" t="s">
        <v>601</v>
      </c>
      <c r="D31" s="232"/>
      <c r="E31" s="231"/>
      <c r="F31" s="231"/>
      <c r="G31" s="231"/>
      <c r="H31" s="231"/>
      <c r="I31" s="133"/>
    </row>
    <row r="32" spans="1:9" s="132" customFormat="1" ht="38.25">
      <c r="A32" s="229">
        <v>13</v>
      </c>
      <c r="B32" s="229" t="s">
        <v>602</v>
      </c>
      <c r="C32" s="230" t="s">
        <v>603</v>
      </c>
      <c r="D32" s="232"/>
      <c r="E32" s="231"/>
      <c r="F32" s="231"/>
      <c r="G32" s="231"/>
      <c r="H32" s="231"/>
      <c r="I32" s="135"/>
    </row>
    <row r="33" spans="1:9" s="132" customFormat="1" ht="41.25" customHeight="1">
      <c r="A33" s="229">
        <v>14</v>
      </c>
      <c r="B33" s="229" t="s">
        <v>604</v>
      </c>
      <c r="C33" s="230" t="s">
        <v>605</v>
      </c>
      <c r="D33" s="232"/>
      <c r="E33" s="231"/>
      <c r="F33" s="231"/>
      <c r="G33" s="231"/>
      <c r="H33" s="231"/>
      <c r="I33" s="133"/>
    </row>
    <row r="34" spans="1:9" s="132" customFormat="1" ht="54.75" customHeight="1">
      <c r="A34" s="229">
        <v>15</v>
      </c>
      <c r="B34" s="229" t="s">
        <v>606</v>
      </c>
      <c r="C34" s="230" t="s">
        <v>607</v>
      </c>
      <c r="D34" s="232"/>
      <c r="E34" s="231"/>
      <c r="F34" s="231"/>
      <c r="G34" s="231"/>
      <c r="H34" s="231"/>
      <c r="I34" s="133"/>
    </row>
    <row r="35" spans="1:9" s="132" customFormat="1" ht="47.25" customHeight="1">
      <c r="A35" s="229">
        <v>16</v>
      </c>
      <c r="B35" s="229" t="s">
        <v>608</v>
      </c>
      <c r="C35" s="230" t="s">
        <v>609</v>
      </c>
      <c r="D35" s="232"/>
      <c r="E35" s="231"/>
      <c r="F35" s="231"/>
      <c r="G35" s="231"/>
      <c r="H35" s="231"/>
      <c r="I35" s="133"/>
    </row>
    <row r="36" spans="1:9" s="132" customFormat="1" ht="52.5" customHeight="1">
      <c r="A36" s="229">
        <v>17</v>
      </c>
      <c r="B36" s="229" t="s">
        <v>610</v>
      </c>
      <c r="C36" s="230" t="s">
        <v>611</v>
      </c>
      <c r="D36" s="232"/>
      <c r="E36" s="231"/>
      <c r="F36" s="231"/>
      <c r="G36" s="231"/>
      <c r="H36" s="231"/>
      <c r="I36" s="133"/>
    </row>
    <row r="37" spans="1:9" s="132" customFormat="1" ht="38.25">
      <c r="A37" s="229">
        <v>18</v>
      </c>
      <c r="B37" s="229" t="s">
        <v>612</v>
      </c>
      <c r="C37" s="230" t="s">
        <v>613</v>
      </c>
      <c r="D37" s="232"/>
      <c r="E37" s="231"/>
      <c r="F37" s="231"/>
      <c r="G37" s="231"/>
      <c r="H37" s="231"/>
      <c r="I37" s="133"/>
    </row>
    <row r="38" spans="1:9" s="132" customFormat="1" ht="25.5">
      <c r="A38" s="229">
        <v>19</v>
      </c>
      <c r="B38" s="229" t="s">
        <v>614</v>
      </c>
      <c r="C38" s="230" t="s">
        <v>1693</v>
      </c>
      <c r="D38" s="232"/>
      <c r="E38" s="231"/>
      <c r="F38" s="231"/>
      <c r="G38" s="231"/>
      <c r="H38" s="231"/>
      <c r="I38" s="133"/>
    </row>
    <row r="39" spans="1:9" s="132" customFormat="1" ht="15">
      <c r="A39" s="229">
        <v>20</v>
      </c>
      <c r="B39" s="229" t="s">
        <v>615</v>
      </c>
      <c r="C39" s="230" t="s">
        <v>1694</v>
      </c>
      <c r="D39" s="232"/>
      <c r="E39" s="231"/>
      <c r="F39" s="231"/>
      <c r="G39" s="231"/>
      <c r="H39" s="231"/>
      <c r="I39" s="133"/>
    </row>
    <row r="40" spans="1:9" s="132" customFormat="1" ht="29.25" customHeight="1">
      <c r="A40" s="229">
        <v>21</v>
      </c>
      <c r="B40" s="229" t="s">
        <v>616</v>
      </c>
      <c r="C40" s="230" t="s">
        <v>1695</v>
      </c>
      <c r="D40" s="232"/>
      <c r="E40" s="231"/>
      <c r="F40" s="231"/>
      <c r="G40" s="231"/>
      <c r="H40" s="231"/>
      <c r="I40" s="133"/>
    </row>
    <row r="41" spans="1:8" s="136" customFormat="1" ht="12.75">
      <c r="A41" s="319" t="s">
        <v>617</v>
      </c>
      <c r="B41" s="319"/>
      <c r="C41" s="319"/>
      <c r="D41" s="233"/>
      <c r="E41" s="233"/>
      <c r="F41" s="233"/>
      <c r="G41" s="233"/>
      <c r="H41" s="233"/>
    </row>
    <row r="42" spans="1:4" s="138" customFormat="1" ht="16.5" customHeight="1">
      <c r="A42" s="315" t="s">
        <v>515</v>
      </c>
      <c r="B42" s="315"/>
      <c r="C42" s="315"/>
      <c r="D42" s="234"/>
    </row>
    <row r="43" spans="1:4" s="138" customFormat="1" ht="12.75" customHeight="1">
      <c r="A43" s="315" t="s">
        <v>516</v>
      </c>
      <c r="B43" s="315"/>
      <c r="C43" s="315"/>
      <c r="D43" s="234"/>
    </row>
    <row r="44" spans="1:8" s="131" customFormat="1" ht="15">
      <c r="A44" s="316" t="s">
        <v>517</v>
      </c>
      <c r="B44" s="316"/>
      <c r="C44" s="316"/>
      <c r="D44" s="231"/>
      <c r="E44" s="137"/>
      <c r="F44" s="137"/>
      <c r="G44" s="137"/>
      <c r="H44" s="137"/>
    </row>
    <row r="45" spans="1:8" s="144" customFormat="1" ht="13.5" customHeight="1">
      <c r="A45" s="315" t="s">
        <v>518</v>
      </c>
      <c r="B45" s="315"/>
      <c r="C45" s="315"/>
      <c r="D45" s="235"/>
      <c r="E45" s="139"/>
      <c r="F45" s="140"/>
      <c r="G45" s="137"/>
      <c r="H45" s="137"/>
    </row>
    <row r="46" spans="1:8" s="144" customFormat="1" ht="15" customHeight="1">
      <c r="A46" s="317" t="s">
        <v>1673</v>
      </c>
      <c r="B46" s="317"/>
      <c r="C46" s="317"/>
      <c r="D46" s="236"/>
      <c r="E46" s="141"/>
      <c r="F46" s="141"/>
      <c r="G46" s="141"/>
      <c r="H46" s="141"/>
    </row>
    <row r="47" spans="1:8" s="144" customFormat="1" ht="32.25" customHeight="1">
      <c r="A47" s="317" t="s">
        <v>1698</v>
      </c>
      <c r="B47" s="317"/>
      <c r="C47" s="317"/>
      <c r="D47" s="236"/>
      <c r="E47" s="141"/>
      <c r="F47" s="141"/>
      <c r="G47" s="141"/>
      <c r="H47" s="141"/>
    </row>
    <row r="48" spans="1:8" s="144" customFormat="1" ht="30.75" customHeight="1">
      <c r="A48" s="317" t="s">
        <v>1699</v>
      </c>
      <c r="B48" s="317"/>
      <c r="C48" s="317"/>
      <c r="D48" s="236"/>
      <c r="E48" s="318"/>
      <c r="F48" s="318"/>
      <c r="G48" s="318"/>
      <c r="H48" s="141"/>
    </row>
    <row r="49" spans="1:8" s="144" customFormat="1" ht="15">
      <c r="A49" s="273"/>
      <c r="B49" s="273"/>
      <c r="C49" s="273"/>
      <c r="D49" s="142"/>
      <c r="E49" s="273"/>
      <c r="F49" s="273"/>
      <c r="G49" s="273"/>
      <c r="H49" s="141"/>
    </row>
    <row r="50" spans="1:8" s="131" customFormat="1" ht="15">
      <c r="A50" s="141"/>
      <c r="B50" s="141"/>
      <c r="C50" s="142"/>
      <c r="D50" s="143"/>
      <c r="E50" s="143"/>
      <c r="F50" s="143"/>
      <c r="G50" s="143"/>
      <c r="H50" s="143"/>
    </row>
    <row r="51" spans="1:5" s="131" customFormat="1" ht="15">
      <c r="A51" s="3" t="s">
        <v>507</v>
      </c>
      <c r="B51" s="2"/>
      <c r="C51" s="221"/>
      <c r="D51" s="227"/>
      <c r="E51" s="227"/>
    </row>
    <row r="52" spans="1:5" ht="12.75">
      <c r="A52" s="3"/>
      <c r="B52" s="2"/>
      <c r="C52" s="314" t="s">
        <v>509</v>
      </c>
      <c r="D52" s="314"/>
      <c r="E52" s="314"/>
    </row>
    <row r="54" spans="1:5" ht="12.75">
      <c r="A54" s="3" t="s">
        <v>510</v>
      </c>
      <c r="B54" s="3"/>
      <c r="C54" s="220"/>
      <c r="D54" s="220"/>
      <c r="E54" s="220"/>
    </row>
    <row r="55" spans="1:5" ht="12.75">
      <c r="A55" s="3"/>
      <c r="B55" s="3"/>
      <c r="C55" s="313" t="s">
        <v>509</v>
      </c>
      <c r="D55" s="313"/>
      <c r="E55" s="313"/>
    </row>
    <row r="57" spans="1:4" ht="12.75">
      <c r="A57" s="3" t="s">
        <v>508</v>
      </c>
      <c r="B57" s="2"/>
      <c r="C57" s="221"/>
      <c r="D57" s="3"/>
    </row>
    <row r="58" spans="5:11" ht="12.75">
      <c r="E58" s="3"/>
      <c r="F58" s="112"/>
      <c r="G58" s="112"/>
      <c r="H58" s="112"/>
      <c r="I58" s="112"/>
      <c r="J58" s="112"/>
      <c r="K58" s="112"/>
    </row>
    <row r="59" spans="5:11" ht="12.75">
      <c r="E59" s="3"/>
      <c r="F59" s="112"/>
      <c r="G59" s="112"/>
      <c r="H59" s="112"/>
      <c r="I59" s="112"/>
      <c r="J59" s="112"/>
      <c r="K59" s="112"/>
    </row>
  </sheetData>
  <sheetProtection/>
  <mergeCells count="26">
    <mergeCell ref="A41:C41"/>
    <mergeCell ref="A45:C45"/>
    <mergeCell ref="A8:H8"/>
    <mergeCell ref="A9:H9"/>
    <mergeCell ref="A10:H10"/>
    <mergeCell ref="A11:H11"/>
    <mergeCell ref="A17:A18"/>
    <mergeCell ref="B17:B18"/>
    <mergeCell ref="C17:C18"/>
    <mergeCell ref="C55:E55"/>
    <mergeCell ref="C52:E52"/>
    <mergeCell ref="A42:C42"/>
    <mergeCell ref="A43:C43"/>
    <mergeCell ref="A44:C44"/>
    <mergeCell ref="A47:C47"/>
    <mergeCell ref="A46:C46"/>
    <mergeCell ref="E48:G48"/>
    <mergeCell ref="A48:C48"/>
    <mergeCell ref="A1:H1"/>
    <mergeCell ref="A3:H3"/>
    <mergeCell ref="A4:H4"/>
    <mergeCell ref="A6:H6"/>
    <mergeCell ref="A7:H7"/>
    <mergeCell ref="D17:D18"/>
    <mergeCell ref="E17:G17"/>
    <mergeCell ref="H17:H18"/>
  </mergeCells>
  <printOptions/>
  <pageMargins left="0.984251968503937" right="0.984251968503937" top="0.5905511811023623" bottom="0.5905511811023623" header="0.5118110236220472" footer="0.31496062992125984"/>
  <pageSetup horizontalDpi="300" verticalDpi="300" orientation="portrait" paperSize="9"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dimension ref="A1:X192"/>
  <sheetViews>
    <sheetView zoomScalePageLayoutView="0" workbookViewId="0" topLeftCell="A1">
      <selection activeCell="A68" sqref="A68:C68"/>
    </sheetView>
  </sheetViews>
  <sheetFormatPr defaultColWidth="9.140625" defaultRowHeight="12.75"/>
  <cols>
    <col min="1" max="1" width="8.28125" style="1" customWidth="1"/>
    <col min="2" max="2" width="8.8515625" style="2" customWidth="1"/>
    <col min="3" max="3" width="43.28125" style="3" customWidth="1"/>
    <col min="4" max="4" width="6.8515625" style="3" customWidth="1"/>
    <col min="5" max="5" width="8.421875" style="3" customWidth="1"/>
    <col min="6" max="11" width="7.28125" style="3" customWidth="1"/>
    <col min="12" max="16" width="8.28125" style="3" customWidth="1"/>
    <col min="17" max="17" width="10.8515625" style="3" customWidth="1"/>
    <col min="18" max="18" width="8.28125" style="3" customWidth="1"/>
    <col min="19" max="22" width="0" style="3" hidden="1" customWidth="1"/>
    <col min="23" max="16384" width="9.140625" style="3" customWidth="1"/>
  </cols>
  <sheetData>
    <row r="1" spans="1:16" s="5" customFormat="1" ht="16.5" customHeight="1">
      <c r="A1" s="292" t="s">
        <v>1674</v>
      </c>
      <c r="B1" s="292"/>
      <c r="C1" s="292"/>
      <c r="D1" s="292"/>
      <c r="E1" s="292"/>
      <c r="F1" s="292"/>
      <c r="G1" s="292"/>
      <c r="H1" s="291"/>
      <c r="I1" s="291"/>
      <c r="J1" s="291"/>
      <c r="K1" s="291"/>
      <c r="L1" s="291"/>
      <c r="M1" s="291"/>
      <c r="N1" s="291"/>
      <c r="O1" s="291"/>
      <c r="P1" s="291"/>
    </row>
    <row r="2" spans="1:16" s="5" customFormat="1" ht="39" customHeight="1">
      <c r="A2" s="292" t="s">
        <v>1675</v>
      </c>
      <c r="B2" s="323"/>
      <c r="C2" s="323"/>
      <c r="D2" s="323"/>
      <c r="E2" s="323"/>
      <c r="F2" s="323"/>
      <c r="G2" s="323"/>
      <c r="H2" s="323"/>
      <c r="I2" s="323"/>
      <c r="J2" s="323"/>
      <c r="K2" s="323"/>
      <c r="L2" s="323"/>
      <c r="M2" s="323"/>
      <c r="N2" s="323"/>
      <c r="O2" s="323"/>
      <c r="P2" s="323"/>
    </row>
    <row r="3" spans="1:7" s="9" customFormat="1" ht="18" customHeight="1">
      <c r="A3" s="290" t="s">
        <v>1498</v>
      </c>
      <c r="B3" s="290"/>
      <c r="C3" s="290"/>
      <c r="D3" s="290"/>
      <c r="E3" s="290"/>
      <c r="F3" s="290"/>
      <c r="G3" s="290"/>
    </row>
    <row r="4" spans="1:16" s="9" customFormat="1" ht="18" customHeight="1">
      <c r="A4" s="290" t="s">
        <v>1569</v>
      </c>
      <c r="B4" s="290"/>
      <c r="C4" s="290"/>
      <c r="D4" s="290"/>
      <c r="E4" s="290"/>
      <c r="F4" s="290"/>
      <c r="G4" s="290"/>
      <c r="H4" s="291"/>
      <c r="I4" s="291"/>
      <c r="J4" s="291"/>
      <c r="K4" s="291"/>
      <c r="L4" s="291"/>
      <c r="M4" s="291"/>
      <c r="N4" s="291"/>
      <c r="O4" s="291"/>
      <c r="P4" s="291"/>
    </row>
    <row r="5" spans="1:7" s="11" customFormat="1" ht="15" customHeight="1">
      <c r="A5" s="285" t="s">
        <v>1500</v>
      </c>
      <c r="B5" s="285"/>
      <c r="C5" s="285"/>
      <c r="D5" s="285"/>
      <c r="E5" s="285"/>
      <c r="F5" s="285"/>
      <c r="G5" s="285"/>
    </row>
    <row r="6" spans="1:22" s="11" customFormat="1" ht="15" customHeight="1">
      <c r="A6" s="285" t="s">
        <v>1567</v>
      </c>
      <c r="B6" s="285"/>
      <c r="C6" s="285"/>
      <c r="D6" s="285"/>
      <c r="E6" s="285"/>
      <c r="U6" s="10"/>
      <c r="V6" s="10"/>
    </row>
    <row r="7" spans="1:22" s="11" customFormat="1" ht="31.5" customHeight="1">
      <c r="A7" s="285" t="s">
        <v>1611</v>
      </c>
      <c r="B7" s="285"/>
      <c r="C7" s="285"/>
      <c r="D7" s="285"/>
      <c r="E7" s="285"/>
      <c r="F7" s="285"/>
      <c r="G7" s="285"/>
      <c r="H7" s="300"/>
      <c r="I7" s="300"/>
      <c r="J7" s="300"/>
      <c r="K7" s="300"/>
      <c r="L7" s="300"/>
      <c r="M7" s="300"/>
      <c r="N7" s="300"/>
      <c r="O7" s="300"/>
      <c r="P7" s="300"/>
      <c r="U7" s="12"/>
      <c r="V7" s="12"/>
    </row>
    <row r="8" spans="1:7" s="16" customFormat="1" ht="15.75">
      <c r="A8" s="145"/>
      <c r="B8" s="146"/>
      <c r="C8" s="147"/>
      <c r="D8" s="147"/>
      <c r="E8" s="147"/>
      <c r="F8" s="147"/>
      <c r="G8" s="147"/>
    </row>
    <row r="9" spans="1:16" s="16" customFormat="1" ht="15" customHeight="1">
      <c r="A9" s="13"/>
      <c r="B9" s="14"/>
      <c r="C9" s="15"/>
      <c r="D9" s="15"/>
      <c r="E9" s="15"/>
      <c r="F9" s="15"/>
      <c r="G9" s="15"/>
      <c r="K9" s="321" t="s">
        <v>1571</v>
      </c>
      <c r="L9" s="322"/>
      <c r="M9" s="322"/>
      <c r="N9" s="322"/>
      <c r="O9" s="322"/>
      <c r="P9" s="322"/>
    </row>
    <row r="10" spans="1:16" s="16" customFormat="1" ht="14.25" customHeight="1">
      <c r="A10" s="13"/>
      <c r="B10" s="14"/>
      <c r="C10" s="15"/>
      <c r="D10" s="15"/>
      <c r="E10" s="15"/>
      <c r="F10" s="15"/>
      <c r="G10" s="15"/>
      <c r="L10" s="255"/>
      <c r="M10" s="253"/>
      <c r="N10" s="253"/>
      <c r="O10" s="253"/>
      <c r="P10" s="17"/>
    </row>
    <row r="11" spans="1:23" s="149" customFormat="1" ht="13.5" customHeight="1">
      <c r="A11" s="325" t="s">
        <v>1501</v>
      </c>
      <c r="B11" s="326" t="s">
        <v>1502</v>
      </c>
      <c r="C11" s="327" t="s">
        <v>1503</v>
      </c>
      <c r="D11" s="326" t="s">
        <v>1504</v>
      </c>
      <c r="E11" s="328" t="s">
        <v>1505</v>
      </c>
      <c r="F11" s="320" t="s">
        <v>1506</v>
      </c>
      <c r="G11" s="320"/>
      <c r="H11" s="320"/>
      <c r="I11" s="320"/>
      <c r="J11" s="320"/>
      <c r="K11" s="320"/>
      <c r="L11" s="324" t="s">
        <v>1507</v>
      </c>
      <c r="M11" s="324"/>
      <c r="N11" s="324"/>
      <c r="O11" s="324"/>
      <c r="P11" s="324"/>
      <c r="S11" s="298" t="s">
        <v>1508</v>
      </c>
      <c r="T11" s="298"/>
      <c r="U11" s="299" t="s">
        <v>1509</v>
      </c>
      <c r="V11" s="299"/>
      <c r="W11" s="3"/>
    </row>
    <row r="12" spans="1:23" s="149" customFormat="1" ht="102.75">
      <c r="A12" s="325"/>
      <c r="B12" s="326"/>
      <c r="C12" s="327"/>
      <c r="D12" s="326"/>
      <c r="E12" s="328"/>
      <c r="F12" s="150" t="s">
        <v>1510</v>
      </c>
      <c r="G12" s="148" t="s">
        <v>1511</v>
      </c>
      <c r="H12" s="148" t="s">
        <v>1512</v>
      </c>
      <c r="I12" s="148" t="s">
        <v>1513</v>
      </c>
      <c r="J12" s="148" t="s">
        <v>1514</v>
      </c>
      <c r="K12" s="151" t="s">
        <v>1515</v>
      </c>
      <c r="L12" s="152" t="s">
        <v>1516</v>
      </c>
      <c r="M12" s="148" t="s">
        <v>1517</v>
      </c>
      <c r="N12" s="148" t="s">
        <v>1518</v>
      </c>
      <c r="O12" s="148" t="s">
        <v>1514</v>
      </c>
      <c r="P12" s="148" t="s">
        <v>1519</v>
      </c>
      <c r="S12" s="20" t="s">
        <v>1510</v>
      </c>
      <c r="T12" s="19" t="s">
        <v>1511</v>
      </c>
      <c r="U12" s="4"/>
      <c r="V12" s="4"/>
      <c r="W12" s="3"/>
    </row>
    <row r="13" spans="1:23" s="149" customFormat="1" ht="15">
      <c r="A13" s="153">
        <v>1</v>
      </c>
      <c r="B13" s="154">
        <v>2</v>
      </c>
      <c r="C13" s="154">
        <v>3</v>
      </c>
      <c r="D13" s="154">
        <v>4</v>
      </c>
      <c r="E13" s="155">
        <v>5</v>
      </c>
      <c r="F13" s="156">
        <v>6</v>
      </c>
      <c r="G13" s="154">
        <v>7</v>
      </c>
      <c r="H13" s="154">
        <v>8</v>
      </c>
      <c r="I13" s="154">
        <v>9</v>
      </c>
      <c r="J13" s="154">
        <v>10</v>
      </c>
      <c r="K13" s="157">
        <v>11</v>
      </c>
      <c r="L13" s="158">
        <v>12</v>
      </c>
      <c r="M13" s="154">
        <v>13</v>
      </c>
      <c r="N13" s="154">
        <v>14</v>
      </c>
      <c r="O13" s="154">
        <v>15</v>
      </c>
      <c r="P13" s="154">
        <v>16</v>
      </c>
      <c r="S13" s="22">
        <v>6</v>
      </c>
      <c r="T13" s="21">
        <v>7</v>
      </c>
      <c r="U13" s="4"/>
      <c r="V13" s="4"/>
      <c r="W13" s="3"/>
    </row>
    <row r="14" spans="1:24" s="11" customFormat="1" ht="15.75">
      <c r="A14" s="23" t="s">
        <v>1141</v>
      </c>
      <c r="B14" s="24"/>
      <c r="C14" s="25" t="s">
        <v>1521</v>
      </c>
      <c r="D14" s="24"/>
      <c r="E14" s="73"/>
      <c r="F14" s="274"/>
      <c r="G14" s="275"/>
      <c r="H14" s="276"/>
      <c r="I14" s="276"/>
      <c r="J14" s="276"/>
      <c r="K14" s="276"/>
      <c r="L14" s="276"/>
      <c r="M14" s="276"/>
      <c r="N14" s="276"/>
      <c r="O14" s="276"/>
      <c r="P14" s="276"/>
      <c r="S14" s="26"/>
      <c r="T14" s="27"/>
      <c r="W14" s="29"/>
      <c r="X14" s="29"/>
    </row>
    <row r="15" spans="1:22" s="36" customFormat="1" ht="39.75" customHeight="1">
      <c r="A15" s="68" t="s">
        <v>1156</v>
      </c>
      <c r="B15" s="31"/>
      <c r="C15" s="32" t="s">
        <v>1523</v>
      </c>
      <c r="D15" s="33" t="s">
        <v>1524</v>
      </c>
      <c r="E15" s="34">
        <v>520.5</v>
      </c>
      <c r="F15" s="72"/>
      <c r="G15" s="72"/>
      <c r="H15" s="72"/>
      <c r="I15" s="72"/>
      <c r="J15" s="72"/>
      <c r="K15" s="72"/>
      <c r="L15" s="72"/>
      <c r="M15" s="72"/>
      <c r="N15" s="72"/>
      <c r="O15" s="72"/>
      <c r="P15" s="72"/>
      <c r="S15" s="35">
        <v>0.4</v>
      </c>
      <c r="T15" s="35">
        <v>3</v>
      </c>
      <c r="U15" s="37">
        <f aca="true" t="shared" si="0" ref="U15:U46">ROUND(S15*$W$14,2)</f>
        <v>0</v>
      </c>
      <c r="V15" s="12">
        <f aca="true" t="shared" si="1" ref="V15:V46">ROUND(T15*$X$14,2)</f>
        <v>0</v>
      </c>
    </row>
    <row r="16" spans="1:22" s="36" customFormat="1" ht="39.75" customHeight="1">
      <c r="A16" s="68" t="s">
        <v>1157</v>
      </c>
      <c r="B16" s="31"/>
      <c r="C16" s="32" t="s">
        <v>1526</v>
      </c>
      <c r="D16" s="33" t="s">
        <v>1524</v>
      </c>
      <c r="E16" s="34">
        <v>69.5</v>
      </c>
      <c r="F16" s="35"/>
      <c r="G16" s="35"/>
      <c r="H16" s="35"/>
      <c r="I16" s="35"/>
      <c r="J16" s="35"/>
      <c r="K16" s="35"/>
      <c r="L16" s="35"/>
      <c r="M16" s="35"/>
      <c r="N16" s="35"/>
      <c r="O16" s="35"/>
      <c r="P16" s="35"/>
      <c r="S16" s="35">
        <v>0.6</v>
      </c>
      <c r="T16" s="35">
        <v>3</v>
      </c>
      <c r="U16" s="37">
        <f t="shared" si="0"/>
        <v>0</v>
      </c>
      <c r="V16" s="12">
        <f t="shared" si="1"/>
        <v>0</v>
      </c>
    </row>
    <row r="17" spans="1:22" s="36" customFormat="1" ht="39.75" customHeight="1">
      <c r="A17" s="68" t="s">
        <v>1158</v>
      </c>
      <c r="B17" s="31"/>
      <c r="C17" s="32" t="s">
        <v>89</v>
      </c>
      <c r="D17" s="33" t="s">
        <v>1524</v>
      </c>
      <c r="E17" s="34">
        <v>45</v>
      </c>
      <c r="F17" s="35"/>
      <c r="G17" s="35"/>
      <c r="H17" s="35"/>
      <c r="I17" s="35"/>
      <c r="J17" s="35"/>
      <c r="K17" s="35"/>
      <c r="L17" s="35"/>
      <c r="M17" s="35"/>
      <c r="N17" s="35"/>
      <c r="O17" s="35"/>
      <c r="P17" s="35"/>
      <c r="S17" s="35">
        <v>0.35</v>
      </c>
      <c r="T17" s="35">
        <v>3</v>
      </c>
      <c r="U17" s="37">
        <f t="shared" si="0"/>
        <v>0</v>
      </c>
      <c r="V17" s="12">
        <f t="shared" si="1"/>
        <v>0</v>
      </c>
    </row>
    <row r="18" spans="1:22" s="36" customFormat="1" ht="39.75" customHeight="1">
      <c r="A18" s="68" t="s">
        <v>1159</v>
      </c>
      <c r="B18" s="31"/>
      <c r="C18" s="32" t="s">
        <v>91</v>
      </c>
      <c r="D18" s="33" t="s">
        <v>1524</v>
      </c>
      <c r="E18" s="34">
        <v>3</v>
      </c>
      <c r="F18" s="35"/>
      <c r="G18" s="35"/>
      <c r="H18" s="35"/>
      <c r="I18" s="35"/>
      <c r="J18" s="35"/>
      <c r="K18" s="35"/>
      <c r="L18" s="35"/>
      <c r="M18" s="35"/>
      <c r="N18" s="35"/>
      <c r="O18" s="35"/>
      <c r="P18" s="35"/>
      <c r="S18" s="35">
        <v>0.45</v>
      </c>
      <c r="T18" s="35">
        <v>3</v>
      </c>
      <c r="U18" s="37">
        <f t="shared" si="0"/>
        <v>0</v>
      </c>
      <c r="V18" s="12">
        <f t="shared" si="1"/>
        <v>0</v>
      </c>
    </row>
    <row r="19" spans="1:22" s="36" customFormat="1" ht="39.75" customHeight="1">
      <c r="A19" s="68" t="s">
        <v>1160</v>
      </c>
      <c r="B19" s="31"/>
      <c r="C19" s="32" t="s">
        <v>1523</v>
      </c>
      <c r="D19" s="33" t="s">
        <v>1524</v>
      </c>
      <c r="E19" s="34">
        <v>359</v>
      </c>
      <c r="F19" s="35"/>
      <c r="G19" s="35"/>
      <c r="H19" s="35"/>
      <c r="I19" s="35"/>
      <c r="J19" s="35"/>
      <c r="K19" s="35"/>
      <c r="L19" s="35"/>
      <c r="M19" s="35"/>
      <c r="N19" s="35"/>
      <c r="O19" s="35"/>
      <c r="P19" s="35"/>
      <c r="S19" s="35">
        <v>0.4</v>
      </c>
      <c r="T19" s="35">
        <v>3</v>
      </c>
      <c r="U19" s="37">
        <f t="shared" si="0"/>
        <v>0</v>
      </c>
      <c r="V19" s="12">
        <f t="shared" si="1"/>
        <v>0</v>
      </c>
    </row>
    <row r="20" spans="1:22" s="36" customFormat="1" ht="39.75" customHeight="1">
      <c r="A20" s="68" t="s">
        <v>1161</v>
      </c>
      <c r="B20" s="31"/>
      <c r="C20" s="32" t="s">
        <v>89</v>
      </c>
      <c r="D20" s="33" t="s">
        <v>1524</v>
      </c>
      <c r="E20" s="34">
        <v>10</v>
      </c>
      <c r="F20" s="35"/>
      <c r="G20" s="35"/>
      <c r="H20" s="41"/>
      <c r="I20" s="41"/>
      <c r="J20" s="41"/>
      <c r="K20" s="41"/>
      <c r="L20" s="41"/>
      <c r="M20" s="41"/>
      <c r="N20" s="41"/>
      <c r="O20" s="41"/>
      <c r="P20" s="41"/>
      <c r="S20" s="42">
        <v>0.35</v>
      </c>
      <c r="T20" s="41">
        <v>3</v>
      </c>
      <c r="U20" s="37">
        <f t="shared" si="0"/>
        <v>0</v>
      </c>
      <c r="V20" s="12">
        <f t="shared" si="1"/>
        <v>0</v>
      </c>
    </row>
    <row r="21" spans="1:22" s="36" customFormat="1" ht="39.75" customHeight="1">
      <c r="A21" s="68" t="s">
        <v>1162</v>
      </c>
      <c r="B21" s="31"/>
      <c r="C21" s="32" t="s">
        <v>91</v>
      </c>
      <c r="D21" s="33" t="s">
        <v>1524</v>
      </c>
      <c r="E21" s="34">
        <v>17</v>
      </c>
      <c r="F21" s="35"/>
      <c r="G21" s="35"/>
      <c r="H21" s="41"/>
      <c r="I21" s="41"/>
      <c r="J21" s="41"/>
      <c r="K21" s="41"/>
      <c r="L21" s="41"/>
      <c r="M21" s="41"/>
      <c r="N21" s="41"/>
      <c r="O21" s="41"/>
      <c r="P21" s="41"/>
      <c r="S21" s="42">
        <v>0.45</v>
      </c>
      <c r="T21" s="41">
        <v>3</v>
      </c>
      <c r="U21" s="37">
        <f t="shared" si="0"/>
        <v>0</v>
      </c>
      <c r="V21" s="12">
        <f t="shared" si="1"/>
        <v>0</v>
      </c>
    </row>
    <row r="22" spans="1:22" ht="39.75" customHeight="1">
      <c r="A22" s="68" t="s">
        <v>1163</v>
      </c>
      <c r="B22" s="31"/>
      <c r="C22" s="32" t="s">
        <v>1528</v>
      </c>
      <c r="D22" s="33" t="s">
        <v>1529</v>
      </c>
      <c r="E22" s="34">
        <v>171</v>
      </c>
      <c r="F22" s="35"/>
      <c r="G22" s="35"/>
      <c r="H22" s="35"/>
      <c r="I22" s="35"/>
      <c r="J22" s="35"/>
      <c r="K22" s="35"/>
      <c r="L22" s="35"/>
      <c r="M22" s="35"/>
      <c r="N22" s="35"/>
      <c r="O22" s="35"/>
      <c r="P22" s="35"/>
      <c r="S22" s="35">
        <v>0.5</v>
      </c>
      <c r="T22" s="35">
        <v>3</v>
      </c>
      <c r="U22" s="37">
        <f t="shared" si="0"/>
        <v>0</v>
      </c>
      <c r="V22" s="12">
        <f t="shared" si="1"/>
        <v>0</v>
      </c>
    </row>
    <row r="23" spans="1:22" ht="51">
      <c r="A23" s="68" t="s">
        <v>1164</v>
      </c>
      <c r="B23" s="31"/>
      <c r="C23" s="32" t="s">
        <v>94</v>
      </c>
      <c r="D23" s="33" t="s">
        <v>1532</v>
      </c>
      <c r="E23" s="34">
        <v>1</v>
      </c>
      <c r="F23" s="35"/>
      <c r="G23" s="35"/>
      <c r="H23" s="35"/>
      <c r="I23" s="35"/>
      <c r="J23" s="35"/>
      <c r="K23" s="35"/>
      <c r="L23" s="35"/>
      <c r="M23" s="35"/>
      <c r="N23" s="35"/>
      <c r="O23" s="35"/>
      <c r="P23" s="35"/>
      <c r="S23" s="35">
        <v>6</v>
      </c>
      <c r="T23" s="35">
        <v>3</v>
      </c>
      <c r="U23" s="37">
        <f t="shared" si="0"/>
        <v>0</v>
      </c>
      <c r="V23" s="12">
        <f t="shared" si="1"/>
        <v>0</v>
      </c>
    </row>
    <row r="24" spans="1:22" ht="51">
      <c r="A24" s="68" t="s">
        <v>1165</v>
      </c>
      <c r="B24" s="31"/>
      <c r="C24" s="32" t="s">
        <v>175</v>
      </c>
      <c r="D24" s="33" t="s">
        <v>1532</v>
      </c>
      <c r="E24" s="34">
        <v>1</v>
      </c>
      <c r="F24" s="35"/>
      <c r="G24" s="35"/>
      <c r="H24" s="35"/>
      <c r="I24" s="35"/>
      <c r="J24" s="35"/>
      <c r="K24" s="35"/>
      <c r="L24" s="35"/>
      <c r="M24" s="35"/>
      <c r="N24" s="35"/>
      <c r="O24" s="35"/>
      <c r="P24" s="35"/>
      <c r="S24" s="35">
        <v>6</v>
      </c>
      <c r="T24" s="35">
        <v>3</v>
      </c>
      <c r="U24" s="37">
        <f t="shared" si="0"/>
        <v>0</v>
      </c>
      <c r="V24" s="12">
        <f t="shared" si="1"/>
        <v>0</v>
      </c>
    </row>
    <row r="25" spans="1:22" ht="51">
      <c r="A25" s="68" t="s">
        <v>1166</v>
      </c>
      <c r="B25" s="31"/>
      <c r="C25" s="32" t="s">
        <v>618</v>
      </c>
      <c r="D25" s="33" t="s">
        <v>1532</v>
      </c>
      <c r="E25" s="34">
        <v>1</v>
      </c>
      <c r="F25" s="35"/>
      <c r="G25" s="35"/>
      <c r="H25" s="35"/>
      <c r="I25" s="35"/>
      <c r="J25" s="35"/>
      <c r="K25" s="35"/>
      <c r="L25" s="35"/>
      <c r="M25" s="35"/>
      <c r="N25" s="35"/>
      <c r="O25" s="35"/>
      <c r="P25" s="35"/>
      <c r="S25" s="35">
        <v>6</v>
      </c>
      <c r="T25" s="35">
        <v>3</v>
      </c>
      <c r="U25" s="37">
        <f t="shared" si="0"/>
        <v>0</v>
      </c>
      <c r="V25" s="12">
        <f t="shared" si="1"/>
        <v>0</v>
      </c>
    </row>
    <row r="26" spans="1:22" s="56" customFormat="1" ht="76.5">
      <c r="A26" s="68" t="s">
        <v>1167</v>
      </c>
      <c r="B26" s="31"/>
      <c r="C26" s="49" t="s">
        <v>1614</v>
      </c>
      <c r="D26" s="33" t="s">
        <v>1532</v>
      </c>
      <c r="E26" s="34">
        <v>6</v>
      </c>
      <c r="F26" s="35"/>
      <c r="G26" s="35"/>
      <c r="H26" s="35"/>
      <c r="I26" s="35"/>
      <c r="J26" s="35"/>
      <c r="K26" s="35"/>
      <c r="L26" s="35"/>
      <c r="M26" s="35"/>
      <c r="N26" s="35"/>
      <c r="O26" s="35"/>
      <c r="P26" s="35"/>
      <c r="S26" s="35">
        <v>1.5</v>
      </c>
      <c r="T26" s="35">
        <v>3</v>
      </c>
      <c r="U26" s="37">
        <f t="shared" si="0"/>
        <v>0</v>
      </c>
      <c r="V26" s="12">
        <f t="shared" si="1"/>
        <v>0</v>
      </c>
    </row>
    <row r="27" spans="1:22" s="56" customFormat="1" ht="38.25">
      <c r="A27" s="68" t="s">
        <v>1168</v>
      </c>
      <c r="B27" s="31"/>
      <c r="C27" s="49" t="s">
        <v>99</v>
      </c>
      <c r="D27" s="33" t="s">
        <v>3</v>
      </c>
      <c r="E27" s="34">
        <f>E26</f>
        <v>6</v>
      </c>
      <c r="F27" s="35"/>
      <c r="G27" s="35"/>
      <c r="H27" s="35"/>
      <c r="I27" s="35"/>
      <c r="J27" s="35"/>
      <c r="K27" s="35"/>
      <c r="L27" s="35"/>
      <c r="M27" s="35"/>
      <c r="N27" s="35"/>
      <c r="O27" s="35"/>
      <c r="P27" s="35"/>
      <c r="S27" s="35">
        <v>2</v>
      </c>
      <c r="T27" s="35">
        <v>3</v>
      </c>
      <c r="U27" s="37">
        <f t="shared" si="0"/>
        <v>0</v>
      </c>
      <c r="V27" s="12">
        <f t="shared" si="1"/>
        <v>0</v>
      </c>
    </row>
    <row r="28" spans="1:22" s="36" customFormat="1" ht="25.5">
      <c r="A28" s="68" t="s">
        <v>1169</v>
      </c>
      <c r="B28" s="31"/>
      <c r="C28" s="38" t="s">
        <v>1534</v>
      </c>
      <c r="D28" s="33" t="s">
        <v>1532</v>
      </c>
      <c r="E28" s="34">
        <v>5</v>
      </c>
      <c r="F28" s="35"/>
      <c r="G28" s="35"/>
      <c r="H28" s="41"/>
      <c r="I28" s="41"/>
      <c r="J28" s="41"/>
      <c r="K28" s="41"/>
      <c r="L28" s="41"/>
      <c r="M28" s="41"/>
      <c r="N28" s="41"/>
      <c r="O28" s="41"/>
      <c r="P28" s="41"/>
      <c r="S28" s="42">
        <v>0.5</v>
      </c>
      <c r="T28" s="41">
        <v>3</v>
      </c>
      <c r="U28" s="37">
        <f t="shared" si="0"/>
        <v>0</v>
      </c>
      <c r="V28" s="12">
        <f t="shared" si="1"/>
        <v>0</v>
      </c>
    </row>
    <row r="29" spans="1:22" s="36" customFormat="1" ht="25.5">
      <c r="A29" s="68" t="s">
        <v>1170</v>
      </c>
      <c r="B29" s="31"/>
      <c r="C29" s="32" t="s">
        <v>1536</v>
      </c>
      <c r="D29" s="33" t="s">
        <v>1532</v>
      </c>
      <c r="E29" s="34">
        <v>1</v>
      </c>
      <c r="F29" s="35"/>
      <c r="G29" s="35"/>
      <c r="H29" s="35"/>
      <c r="I29" s="35"/>
      <c r="J29" s="35"/>
      <c r="K29" s="35"/>
      <c r="L29" s="35"/>
      <c r="M29" s="35"/>
      <c r="N29" s="35"/>
      <c r="O29" s="35"/>
      <c r="P29" s="35"/>
      <c r="S29" s="35">
        <v>2</v>
      </c>
      <c r="T29" s="35">
        <v>3</v>
      </c>
      <c r="U29" s="37">
        <f t="shared" si="0"/>
        <v>0</v>
      </c>
      <c r="V29" s="12">
        <f t="shared" si="1"/>
        <v>0</v>
      </c>
    </row>
    <row r="30" spans="1:22" s="36" customFormat="1" ht="25.5">
      <c r="A30" s="68" t="s">
        <v>1171</v>
      </c>
      <c r="B30" s="39"/>
      <c r="C30" s="38" t="s">
        <v>1538</v>
      </c>
      <c r="D30" s="40" t="s">
        <v>1532</v>
      </c>
      <c r="E30" s="34">
        <v>1</v>
      </c>
      <c r="F30" s="35"/>
      <c r="G30" s="35"/>
      <c r="H30" s="35"/>
      <c r="I30" s="41"/>
      <c r="J30" s="41"/>
      <c r="K30" s="35"/>
      <c r="L30" s="35"/>
      <c r="M30" s="35"/>
      <c r="N30" s="35"/>
      <c r="O30" s="35"/>
      <c r="P30" s="35"/>
      <c r="S30" s="42">
        <v>1</v>
      </c>
      <c r="T30" s="35">
        <v>3</v>
      </c>
      <c r="U30" s="37">
        <f t="shared" si="0"/>
        <v>0</v>
      </c>
      <c r="V30" s="12">
        <f t="shared" si="1"/>
        <v>0</v>
      </c>
    </row>
    <row r="31" spans="1:22" s="36" customFormat="1" ht="25.5">
      <c r="A31" s="68" t="s">
        <v>1172</v>
      </c>
      <c r="B31" s="31"/>
      <c r="C31" s="32" t="s">
        <v>1613</v>
      </c>
      <c r="D31" s="33" t="s">
        <v>1532</v>
      </c>
      <c r="E31" s="34">
        <v>1</v>
      </c>
      <c r="F31" s="35"/>
      <c r="G31" s="35"/>
      <c r="H31" s="35"/>
      <c r="I31" s="35"/>
      <c r="J31" s="35"/>
      <c r="K31" s="35"/>
      <c r="L31" s="35"/>
      <c r="M31" s="35"/>
      <c r="N31" s="35"/>
      <c r="O31" s="35"/>
      <c r="P31" s="35"/>
      <c r="S31" s="35">
        <v>1</v>
      </c>
      <c r="T31" s="35">
        <v>3</v>
      </c>
      <c r="U31" s="37">
        <f t="shared" si="0"/>
        <v>0</v>
      </c>
      <c r="V31" s="12">
        <f t="shared" si="1"/>
        <v>0</v>
      </c>
    </row>
    <row r="32" spans="1:22" s="36" customFormat="1" ht="38.25">
      <c r="A32" s="68" t="s">
        <v>1173</v>
      </c>
      <c r="B32" s="31"/>
      <c r="C32" s="32" t="s">
        <v>1541</v>
      </c>
      <c r="D32" s="33" t="s">
        <v>1532</v>
      </c>
      <c r="E32" s="34">
        <v>2</v>
      </c>
      <c r="F32" s="35"/>
      <c r="G32" s="35"/>
      <c r="H32" s="35"/>
      <c r="I32" s="35"/>
      <c r="J32" s="35"/>
      <c r="K32" s="35"/>
      <c r="L32" s="35"/>
      <c r="M32" s="35"/>
      <c r="N32" s="35"/>
      <c r="O32" s="35"/>
      <c r="P32" s="35"/>
      <c r="S32" s="35">
        <v>1</v>
      </c>
      <c r="T32" s="35">
        <v>3</v>
      </c>
      <c r="U32" s="37">
        <f t="shared" si="0"/>
        <v>0</v>
      </c>
      <c r="V32" s="12">
        <f t="shared" si="1"/>
        <v>0</v>
      </c>
    </row>
    <row r="33" spans="1:22" s="36" customFormat="1" ht="63.75">
      <c r="A33" s="68" t="s">
        <v>1174</v>
      </c>
      <c r="B33" s="31"/>
      <c r="C33" s="32" t="s">
        <v>1616</v>
      </c>
      <c r="D33" s="33" t="s">
        <v>1532</v>
      </c>
      <c r="E33" s="34">
        <v>6</v>
      </c>
      <c r="F33" s="35"/>
      <c r="G33" s="35"/>
      <c r="H33" s="35"/>
      <c r="I33" s="35"/>
      <c r="J33" s="35"/>
      <c r="K33" s="35"/>
      <c r="L33" s="35"/>
      <c r="M33" s="35"/>
      <c r="N33" s="35"/>
      <c r="O33" s="35"/>
      <c r="P33" s="35"/>
      <c r="S33" s="35">
        <v>1.2</v>
      </c>
      <c r="T33" s="35">
        <v>3</v>
      </c>
      <c r="U33" s="37">
        <f t="shared" si="0"/>
        <v>0</v>
      </c>
      <c r="V33" s="12">
        <f t="shared" si="1"/>
        <v>0</v>
      </c>
    </row>
    <row r="34" spans="1:22" s="36" customFormat="1" ht="51">
      <c r="A34" s="68" t="s">
        <v>1175</v>
      </c>
      <c r="B34" s="31"/>
      <c r="C34" s="32" t="s">
        <v>1631</v>
      </c>
      <c r="D34" s="33" t="s">
        <v>1532</v>
      </c>
      <c r="E34" s="34">
        <v>2</v>
      </c>
      <c r="F34" s="35"/>
      <c r="G34" s="35"/>
      <c r="H34" s="35"/>
      <c r="I34" s="35"/>
      <c r="J34" s="35"/>
      <c r="K34" s="35"/>
      <c r="L34" s="35"/>
      <c r="M34" s="35"/>
      <c r="N34" s="35"/>
      <c r="O34" s="35"/>
      <c r="P34" s="35"/>
      <c r="S34" s="35">
        <v>1.2</v>
      </c>
      <c r="T34" s="35">
        <v>3</v>
      </c>
      <c r="U34" s="37">
        <f t="shared" si="0"/>
        <v>0</v>
      </c>
      <c r="V34" s="12">
        <f t="shared" si="1"/>
        <v>0</v>
      </c>
    </row>
    <row r="35" spans="1:22" s="36" customFormat="1" ht="25.5">
      <c r="A35" s="68" t="s">
        <v>1176</v>
      </c>
      <c r="B35" s="31"/>
      <c r="C35" s="32" t="s">
        <v>116</v>
      </c>
      <c r="D35" s="33" t="s">
        <v>1532</v>
      </c>
      <c r="E35" s="34">
        <v>5</v>
      </c>
      <c r="F35" s="35"/>
      <c r="G35" s="35"/>
      <c r="H35" s="35"/>
      <c r="I35" s="35"/>
      <c r="J35" s="35"/>
      <c r="K35" s="35"/>
      <c r="L35" s="35"/>
      <c r="M35" s="35"/>
      <c r="N35" s="35"/>
      <c r="O35" s="35"/>
      <c r="P35" s="35"/>
      <c r="S35" s="35">
        <v>0.8</v>
      </c>
      <c r="T35" s="35">
        <v>3</v>
      </c>
      <c r="U35" s="37">
        <f t="shared" si="0"/>
        <v>0</v>
      </c>
      <c r="V35" s="12">
        <f t="shared" si="1"/>
        <v>0</v>
      </c>
    </row>
    <row r="36" spans="1:22" s="36" customFormat="1" ht="51">
      <c r="A36" s="68" t="s">
        <v>1177</v>
      </c>
      <c r="B36" s="31"/>
      <c r="C36" s="32" t="s">
        <v>619</v>
      </c>
      <c r="D36" s="33" t="s">
        <v>1532</v>
      </c>
      <c r="E36" s="34">
        <v>6</v>
      </c>
      <c r="F36" s="35"/>
      <c r="G36" s="35"/>
      <c r="H36" s="35"/>
      <c r="I36" s="35"/>
      <c r="J36" s="35"/>
      <c r="K36" s="35"/>
      <c r="L36" s="35"/>
      <c r="M36" s="35"/>
      <c r="N36" s="35"/>
      <c r="O36" s="35"/>
      <c r="P36" s="35"/>
      <c r="S36" s="35">
        <v>0.8</v>
      </c>
      <c r="T36" s="35">
        <v>3</v>
      </c>
      <c r="U36" s="37">
        <f t="shared" si="0"/>
        <v>0</v>
      </c>
      <c r="V36" s="12">
        <f t="shared" si="1"/>
        <v>0</v>
      </c>
    </row>
    <row r="37" spans="1:22" s="36" customFormat="1" ht="15.75">
      <c r="A37" s="68" t="s">
        <v>1178</v>
      </c>
      <c r="B37" s="31"/>
      <c r="C37" s="32" t="s">
        <v>1545</v>
      </c>
      <c r="D37" s="33" t="s">
        <v>1532</v>
      </c>
      <c r="E37" s="34">
        <v>2</v>
      </c>
      <c r="F37" s="35"/>
      <c r="G37" s="35"/>
      <c r="H37" s="35"/>
      <c r="I37" s="35"/>
      <c r="J37" s="35"/>
      <c r="K37" s="35"/>
      <c r="L37" s="35"/>
      <c r="M37" s="35"/>
      <c r="N37" s="35"/>
      <c r="O37" s="35"/>
      <c r="P37" s="35"/>
      <c r="S37" s="35">
        <v>0.8</v>
      </c>
      <c r="T37" s="35">
        <v>3</v>
      </c>
      <c r="U37" s="37">
        <f t="shared" si="0"/>
        <v>0</v>
      </c>
      <c r="V37" s="12">
        <f t="shared" si="1"/>
        <v>0</v>
      </c>
    </row>
    <row r="38" spans="1:22" s="56" customFormat="1" ht="15.75">
      <c r="A38" s="68" t="s">
        <v>1179</v>
      </c>
      <c r="B38" s="31"/>
      <c r="C38" s="32" t="s">
        <v>127</v>
      </c>
      <c r="D38" s="33" t="s">
        <v>1532</v>
      </c>
      <c r="E38" s="34">
        <v>1</v>
      </c>
      <c r="F38" s="35"/>
      <c r="G38" s="35"/>
      <c r="H38" s="35"/>
      <c r="I38" s="35"/>
      <c r="J38" s="35"/>
      <c r="K38" s="35"/>
      <c r="L38" s="35"/>
      <c r="M38" s="35"/>
      <c r="N38" s="35"/>
      <c r="O38" s="35"/>
      <c r="P38" s="35"/>
      <c r="S38" s="35">
        <v>0.1</v>
      </c>
      <c r="T38" s="35">
        <v>3</v>
      </c>
      <c r="U38" s="37">
        <f t="shared" si="0"/>
        <v>0</v>
      </c>
      <c r="V38" s="12">
        <f t="shared" si="1"/>
        <v>0</v>
      </c>
    </row>
    <row r="39" spans="1:22" s="36" customFormat="1" ht="17.25" customHeight="1">
      <c r="A39" s="68" t="s">
        <v>1180</v>
      </c>
      <c r="B39" s="31"/>
      <c r="C39" s="32" t="s">
        <v>620</v>
      </c>
      <c r="D39" s="33" t="s">
        <v>1532</v>
      </c>
      <c r="E39" s="34">
        <v>1</v>
      </c>
      <c r="F39" s="35"/>
      <c r="G39" s="35"/>
      <c r="H39" s="35"/>
      <c r="I39" s="35"/>
      <c r="J39" s="35"/>
      <c r="K39" s="35"/>
      <c r="L39" s="35"/>
      <c r="M39" s="35"/>
      <c r="N39" s="35"/>
      <c r="O39" s="35"/>
      <c r="P39" s="35"/>
      <c r="S39" s="35">
        <v>1</v>
      </c>
      <c r="T39" s="35">
        <v>3</v>
      </c>
      <c r="U39" s="37">
        <f t="shared" si="0"/>
        <v>0</v>
      </c>
      <c r="V39" s="12">
        <f t="shared" si="1"/>
        <v>0</v>
      </c>
    </row>
    <row r="40" spans="1:22" s="36" customFormat="1" ht="25.5">
      <c r="A40" s="68" t="s">
        <v>1181</v>
      </c>
      <c r="B40" s="31"/>
      <c r="C40" s="32" t="s">
        <v>131</v>
      </c>
      <c r="D40" s="33" t="s">
        <v>1532</v>
      </c>
      <c r="E40" s="34">
        <v>5</v>
      </c>
      <c r="F40" s="35"/>
      <c r="G40" s="35"/>
      <c r="H40" s="35"/>
      <c r="I40" s="35"/>
      <c r="J40" s="35"/>
      <c r="K40" s="35"/>
      <c r="L40" s="35"/>
      <c r="M40" s="35"/>
      <c r="N40" s="35"/>
      <c r="O40" s="35"/>
      <c r="P40" s="35"/>
      <c r="S40" s="35">
        <v>1</v>
      </c>
      <c r="T40" s="35">
        <v>3</v>
      </c>
      <c r="U40" s="37">
        <f t="shared" si="0"/>
        <v>0</v>
      </c>
      <c r="V40" s="12">
        <f t="shared" si="1"/>
        <v>0</v>
      </c>
    </row>
    <row r="41" spans="1:22" s="36" customFormat="1" ht="25.5">
      <c r="A41" s="68" t="s">
        <v>1182</v>
      </c>
      <c r="B41" s="31"/>
      <c r="C41" s="32" t="s">
        <v>1547</v>
      </c>
      <c r="D41" s="33" t="s">
        <v>1529</v>
      </c>
      <c r="E41" s="34">
        <v>2</v>
      </c>
      <c r="F41" s="35"/>
      <c r="G41" s="35"/>
      <c r="H41" s="35"/>
      <c r="I41" s="35"/>
      <c r="J41" s="35"/>
      <c r="K41" s="35"/>
      <c r="L41" s="35"/>
      <c r="M41" s="35"/>
      <c r="N41" s="35"/>
      <c r="O41" s="35"/>
      <c r="P41" s="35"/>
      <c r="S41" s="35">
        <v>0.5</v>
      </c>
      <c r="T41" s="35">
        <v>3</v>
      </c>
      <c r="U41" s="37">
        <f t="shared" si="0"/>
        <v>0</v>
      </c>
      <c r="V41" s="12">
        <f t="shared" si="1"/>
        <v>0</v>
      </c>
    </row>
    <row r="42" spans="1:22" s="36" customFormat="1" ht="15.75">
      <c r="A42" s="68" t="s">
        <v>1183</v>
      </c>
      <c r="B42" s="31"/>
      <c r="C42" s="32" t="s">
        <v>621</v>
      </c>
      <c r="D42" s="33" t="s">
        <v>1524</v>
      </c>
      <c r="E42" s="34">
        <v>12.5</v>
      </c>
      <c r="F42" s="35"/>
      <c r="G42" s="35"/>
      <c r="H42" s="35"/>
      <c r="I42" s="35"/>
      <c r="J42" s="35"/>
      <c r="K42" s="35"/>
      <c r="L42" s="35"/>
      <c r="M42" s="35"/>
      <c r="N42" s="35"/>
      <c r="O42" s="35"/>
      <c r="P42" s="35"/>
      <c r="S42" s="35">
        <v>0.1</v>
      </c>
      <c r="T42" s="35">
        <v>3</v>
      </c>
      <c r="U42" s="37">
        <f t="shared" si="0"/>
        <v>0</v>
      </c>
      <c r="V42" s="12">
        <f t="shared" si="1"/>
        <v>0</v>
      </c>
    </row>
    <row r="43" spans="1:22" s="36" customFormat="1" ht="15.75">
      <c r="A43" s="68" t="s">
        <v>1184</v>
      </c>
      <c r="B43" s="39"/>
      <c r="C43" s="38" t="s">
        <v>1553</v>
      </c>
      <c r="D43" s="40" t="s">
        <v>1554</v>
      </c>
      <c r="E43" s="34">
        <v>5</v>
      </c>
      <c r="F43" s="35"/>
      <c r="G43" s="35"/>
      <c r="H43" s="35"/>
      <c r="I43" s="35"/>
      <c r="J43" s="35"/>
      <c r="K43" s="35"/>
      <c r="L43" s="35"/>
      <c r="M43" s="35"/>
      <c r="N43" s="35"/>
      <c r="O43" s="35"/>
      <c r="P43" s="35"/>
      <c r="S43" s="35">
        <v>2</v>
      </c>
      <c r="T43" s="35">
        <v>3</v>
      </c>
      <c r="U43" s="37">
        <f t="shared" si="0"/>
        <v>0</v>
      </c>
      <c r="V43" s="12">
        <f t="shared" si="1"/>
        <v>0</v>
      </c>
    </row>
    <row r="44" spans="1:22" s="36" customFormat="1" ht="15.75">
      <c r="A44" s="68" t="s">
        <v>1185</v>
      </c>
      <c r="B44" s="31"/>
      <c r="C44" s="32" t="s">
        <v>1556</v>
      </c>
      <c r="D44" s="33" t="s">
        <v>1524</v>
      </c>
      <c r="E44" s="34">
        <v>1046</v>
      </c>
      <c r="F44" s="35"/>
      <c r="G44" s="35"/>
      <c r="H44" s="35"/>
      <c r="I44" s="35"/>
      <c r="J44" s="35"/>
      <c r="K44" s="35"/>
      <c r="L44" s="35"/>
      <c r="M44" s="35"/>
      <c r="N44" s="35"/>
      <c r="O44" s="35"/>
      <c r="P44" s="35"/>
      <c r="S44" s="35">
        <v>0.25</v>
      </c>
      <c r="T44" s="35">
        <v>3</v>
      </c>
      <c r="U44" s="37">
        <f t="shared" si="0"/>
        <v>0</v>
      </c>
      <c r="V44" s="12">
        <f t="shared" si="1"/>
        <v>0</v>
      </c>
    </row>
    <row r="45" spans="1:22" s="36" customFormat="1" ht="25.5">
      <c r="A45" s="68" t="s">
        <v>1186</v>
      </c>
      <c r="B45" s="31"/>
      <c r="C45" s="32" t="s">
        <v>0</v>
      </c>
      <c r="D45" s="33" t="s">
        <v>1524</v>
      </c>
      <c r="E45" s="34">
        <f>E44</f>
        <v>1046</v>
      </c>
      <c r="F45" s="35"/>
      <c r="G45" s="35"/>
      <c r="H45" s="35"/>
      <c r="I45" s="35"/>
      <c r="J45" s="35"/>
      <c r="K45" s="35"/>
      <c r="L45" s="35"/>
      <c r="M45" s="35"/>
      <c r="N45" s="35"/>
      <c r="O45" s="35"/>
      <c r="P45" s="35"/>
      <c r="S45" s="35">
        <v>0.15</v>
      </c>
      <c r="T45" s="35">
        <v>3</v>
      </c>
      <c r="U45" s="37">
        <f t="shared" si="0"/>
        <v>0</v>
      </c>
      <c r="V45" s="12">
        <f t="shared" si="1"/>
        <v>0</v>
      </c>
    </row>
    <row r="46" spans="1:22" s="36" customFormat="1" ht="15.75">
      <c r="A46" s="68" t="s">
        <v>1187</v>
      </c>
      <c r="B46" s="31"/>
      <c r="C46" s="32" t="s">
        <v>2</v>
      </c>
      <c r="D46" s="33" t="s">
        <v>3</v>
      </c>
      <c r="E46" s="34">
        <v>1</v>
      </c>
      <c r="F46" s="35"/>
      <c r="G46" s="35"/>
      <c r="H46" s="35"/>
      <c r="I46" s="35"/>
      <c r="J46" s="35"/>
      <c r="K46" s="35"/>
      <c r="L46" s="35"/>
      <c r="M46" s="35"/>
      <c r="N46" s="35"/>
      <c r="O46" s="35"/>
      <c r="P46" s="35"/>
      <c r="S46" s="35">
        <v>0</v>
      </c>
      <c r="T46" s="35">
        <v>3</v>
      </c>
      <c r="U46" s="37">
        <f t="shared" si="0"/>
        <v>0</v>
      </c>
      <c r="V46" s="12">
        <f t="shared" si="1"/>
        <v>0</v>
      </c>
    </row>
    <row r="47" spans="1:22" s="36" customFormat="1" ht="15.75">
      <c r="A47" s="23" t="s">
        <v>1142</v>
      </c>
      <c r="B47" s="44"/>
      <c r="C47" s="45" t="s">
        <v>5</v>
      </c>
      <c r="D47" s="44"/>
      <c r="E47" s="46"/>
      <c r="F47" s="35"/>
      <c r="G47" s="35"/>
      <c r="H47" s="55"/>
      <c r="I47" s="55"/>
      <c r="J47" s="55"/>
      <c r="K47" s="55"/>
      <c r="L47" s="55"/>
      <c r="M47" s="55"/>
      <c r="N47" s="55"/>
      <c r="O47" s="55"/>
      <c r="P47" s="55"/>
      <c r="S47" s="44"/>
      <c r="T47" s="50"/>
      <c r="U47" s="37">
        <f aca="true" t="shared" si="2" ref="U47:U63">ROUND(S47*$W$14,2)</f>
        <v>0</v>
      </c>
      <c r="V47" s="12">
        <f aca="true" t="shared" si="3" ref="V47:V63">ROUND(T47*$X$14,2)</f>
        <v>0</v>
      </c>
    </row>
    <row r="48" spans="1:22" s="36" customFormat="1" ht="26.25" customHeight="1">
      <c r="A48" s="68" t="s">
        <v>1188</v>
      </c>
      <c r="B48" s="31"/>
      <c r="C48" s="32" t="s">
        <v>143</v>
      </c>
      <c r="D48" s="33" t="s">
        <v>1554</v>
      </c>
      <c r="E48" s="34">
        <v>3</v>
      </c>
      <c r="F48" s="35"/>
      <c r="G48" s="35"/>
      <c r="H48" s="35"/>
      <c r="I48" s="35"/>
      <c r="J48" s="35"/>
      <c r="K48" s="35"/>
      <c r="L48" s="35"/>
      <c r="M48" s="35"/>
      <c r="N48" s="35"/>
      <c r="O48" s="35"/>
      <c r="P48" s="35"/>
      <c r="S48" s="35">
        <v>0.5</v>
      </c>
      <c r="T48" s="35">
        <v>3</v>
      </c>
      <c r="U48" s="37">
        <f t="shared" si="2"/>
        <v>0</v>
      </c>
      <c r="V48" s="12">
        <f t="shared" si="3"/>
        <v>0</v>
      </c>
    </row>
    <row r="49" spans="1:22" s="36" customFormat="1" ht="26.25" customHeight="1">
      <c r="A49" s="68" t="s">
        <v>1189</v>
      </c>
      <c r="B49" s="31"/>
      <c r="C49" s="32" t="s">
        <v>7</v>
      </c>
      <c r="D49" s="33" t="s">
        <v>1554</v>
      </c>
      <c r="E49" s="34">
        <v>4</v>
      </c>
      <c r="F49" s="35"/>
      <c r="G49" s="35"/>
      <c r="H49" s="35"/>
      <c r="I49" s="35"/>
      <c r="J49" s="35"/>
      <c r="K49" s="35"/>
      <c r="L49" s="35"/>
      <c r="M49" s="35"/>
      <c r="N49" s="35"/>
      <c r="O49" s="35"/>
      <c r="P49" s="35"/>
      <c r="S49" s="35">
        <v>0.5</v>
      </c>
      <c r="T49" s="35">
        <v>3</v>
      </c>
      <c r="U49" s="37">
        <f t="shared" si="2"/>
        <v>0</v>
      </c>
      <c r="V49" s="12">
        <f t="shared" si="3"/>
        <v>0</v>
      </c>
    </row>
    <row r="50" spans="1:22" s="36" customFormat="1" ht="26.25" customHeight="1">
      <c r="A50" s="68" t="s">
        <v>1190</v>
      </c>
      <c r="B50" s="31"/>
      <c r="C50" s="32" t="s">
        <v>9</v>
      </c>
      <c r="D50" s="33" t="s">
        <v>1524</v>
      </c>
      <c r="E50" s="34">
        <f>E49*2</f>
        <v>8</v>
      </c>
      <c r="F50" s="35"/>
      <c r="G50" s="35"/>
      <c r="H50" s="35"/>
      <c r="I50" s="35"/>
      <c r="J50" s="35"/>
      <c r="K50" s="35"/>
      <c r="L50" s="35"/>
      <c r="M50" s="35"/>
      <c r="N50" s="35"/>
      <c r="O50" s="35"/>
      <c r="P50" s="35"/>
      <c r="S50" s="35">
        <v>1</v>
      </c>
      <c r="T50" s="35">
        <v>3</v>
      </c>
      <c r="U50" s="37">
        <f t="shared" si="2"/>
        <v>0</v>
      </c>
      <c r="V50" s="12">
        <f t="shared" si="3"/>
        <v>0</v>
      </c>
    </row>
    <row r="51" spans="1:22" s="36" customFormat="1" ht="26.25" customHeight="1">
      <c r="A51" s="68" t="s">
        <v>1191</v>
      </c>
      <c r="B51" s="31"/>
      <c r="C51" s="32" t="s">
        <v>151</v>
      </c>
      <c r="D51" s="33" t="s">
        <v>1554</v>
      </c>
      <c r="E51" s="34">
        <v>1</v>
      </c>
      <c r="F51" s="35"/>
      <c r="G51" s="35"/>
      <c r="H51" s="35"/>
      <c r="I51" s="35"/>
      <c r="J51" s="35"/>
      <c r="K51" s="35"/>
      <c r="L51" s="35"/>
      <c r="M51" s="35"/>
      <c r="N51" s="35"/>
      <c r="O51" s="35"/>
      <c r="P51" s="35"/>
      <c r="S51" s="35">
        <v>0.5</v>
      </c>
      <c r="T51" s="35">
        <v>3</v>
      </c>
      <c r="U51" s="37">
        <f t="shared" si="2"/>
        <v>0</v>
      </c>
      <c r="V51" s="12">
        <f t="shared" si="3"/>
        <v>0</v>
      </c>
    </row>
    <row r="52" spans="1:22" s="36" customFormat="1" ht="26.25" customHeight="1">
      <c r="A52" s="68" t="s">
        <v>1192</v>
      </c>
      <c r="B52" s="31"/>
      <c r="C52" s="32" t="s">
        <v>153</v>
      </c>
      <c r="D52" s="33" t="s">
        <v>1524</v>
      </c>
      <c r="E52" s="34">
        <f>E51*2</f>
        <v>2</v>
      </c>
      <c r="F52" s="35"/>
      <c r="G52" s="35"/>
      <c r="H52" s="35"/>
      <c r="I52" s="35"/>
      <c r="J52" s="35"/>
      <c r="K52" s="35"/>
      <c r="L52" s="35"/>
      <c r="M52" s="35"/>
      <c r="N52" s="35"/>
      <c r="O52" s="35"/>
      <c r="P52" s="35"/>
      <c r="S52" s="35">
        <v>1</v>
      </c>
      <c r="T52" s="35">
        <v>3</v>
      </c>
      <c r="U52" s="37">
        <f t="shared" si="2"/>
        <v>0</v>
      </c>
      <c r="V52" s="12">
        <f t="shared" si="3"/>
        <v>0</v>
      </c>
    </row>
    <row r="53" spans="1:22" s="36" customFormat="1" ht="26.25" customHeight="1">
      <c r="A53" s="68" t="s">
        <v>1193</v>
      </c>
      <c r="B53" s="31"/>
      <c r="C53" s="32" t="s">
        <v>155</v>
      </c>
      <c r="D53" s="33" t="s">
        <v>1554</v>
      </c>
      <c r="E53" s="34">
        <v>3</v>
      </c>
      <c r="F53" s="35"/>
      <c r="G53" s="35"/>
      <c r="H53" s="35"/>
      <c r="I53" s="35"/>
      <c r="J53" s="35"/>
      <c r="K53" s="35"/>
      <c r="L53" s="35"/>
      <c r="M53" s="35"/>
      <c r="N53" s="35"/>
      <c r="O53" s="35"/>
      <c r="P53" s="35"/>
      <c r="S53" s="35">
        <v>1</v>
      </c>
      <c r="T53" s="35">
        <v>3</v>
      </c>
      <c r="U53" s="37">
        <f t="shared" si="2"/>
        <v>0</v>
      </c>
      <c r="V53" s="12">
        <f t="shared" si="3"/>
        <v>0</v>
      </c>
    </row>
    <row r="54" spans="1:22" s="36" customFormat="1" ht="15.75">
      <c r="A54" s="23" t="s">
        <v>1143</v>
      </c>
      <c r="B54" s="44"/>
      <c r="C54" s="44" t="s">
        <v>11</v>
      </c>
      <c r="D54" s="44"/>
      <c r="E54" s="46"/>
      <c r="F54" s="35"/>
      <c r="G54" s="35"/>
      <c r="H54" s="55"/>
      <c r="I54" s="55"/>
      <c r="J54" s="55"/>
      <c r="K54" s="55"/>
      <c r="L54" s="55"/>
      <c r="M54" s="55"/>
      <c r="N54" s="55"/>
      <c r="O54" s="55"/>
      <c r="P54" s="55"/>
      <c r="S54" s="44"/>
      <c r="T54" s="57"/>
      <c r="U54" s="37">
        <f t="shared" si="2"/>
        <v>0</v>
      </c>
      <c r="V54" s="12">
        <f t="shared" si="3"/>
        <v>0</v>
      </c>
    </row>
    <row r="55" spans="1:22" s="36" customFormat="1" ht="76.5">
      <c r="A55" s="68" t="s">
        <v>1194</v>
      </c>
      <c r="B55" s="31"/>
      <c r="C55" s="32" t="s">
        <v>71</v>
      </c>
      <c r="D55" s="33" t="s">
        <v>22</v>
      </c>
      <c r="E55" s="34">
        <v>1903</v>
      </c>
      <c r="F55" s="35"/>
      <c r="G55" s="35"/>
      <c r="H55" s="35"/>
      <c r="I55" s="35"/>
      <c r="J55" s="35"/>
      <c r="K55" s="35"/>
      <c r="L55" s="35"/>
      <c r="M55" s="35"/>
      <c r="N55" s="35"/>
      <c r="O55" s="35"/>
      <c r="P55" s="35"/>
      <c r="S55" s="35">
        <v>1.5</v>
      </c>
      <c r="T55" s="35">
        <v>3</v>
      </c>
      <c r="U55" s="37">
        <f t="shared" si="2"/>
        <v>0</v>
      </c>
      <c r="V55" s="12">
        <f t="shared" si="3"/>
        <v>0</v>
      </c>
    </row>
    <row r="56" spans="1:22" s="36" customFormat="1" ht="25.5">
      <c r="A56" s="68" t="s">
        <v>1195</v>
      </c>
      <c r="B56" s="31"/>
      <c r="C56" s="32" t="s">
        <v>26</v>
      </c>
      <c r="D56" s="33" t="s">
        <v>22</v>
      </c>
      <c r="E56" s="34">
        <v>889</v>
      </c>
      <c r="F56" s="35"/>
      <c r="G56" s="35"/>
      <c r="H56" s="35"/>
      <c r="I56" s="35"/>
      <c r="J56" s="35"/>
      <c r="K56" s="35"/>
      <c r="L56" s="35"/>
      <c r="M56" s="35"/>
      <c r="N56" s="35"/>
      <c r="O56" s="35"/>
      <c r="P56" s="35"/>
      <c r="S56" s="35">
        <v>0.25</v>
      </c>
      <c r="T56" s="35">
        <v>3</v>
      </c>
      <c r="U56" s="37">
        <f t="shared" si="2"/>
        <v>0</v>
      </c>
      <c r="V56" s="12">
        <f t="shared" si="3"/>
        <v>0</v>
      </c>
    </row>
    <row r="57" spans="1:22" s="36" customFormat="1" ht="15.75">
      <c r="A57" s="68" t="s">
        <v>1196</v>
      </c>
      <c r="B57" s="31"/>
      <c r="C57" s="32" t="s">
        <v>28</v>
      </c>
      <c r="D57" s="33" t="s">
        <v>22</v>
      </c>
      <c r="E57" s="34">
        <v>889</v>
      </c>
      <c r="F57" s="35"/>
      <c r="G57" s="35"/>
      <c r="H57" s="35"/>
      <c r="I57" s="35"/>
      <c r="J57" s="35"/>
      <c r="K57" s="35"/>
      <c r="L57" s="35"/>
      <c r="M57" s="35"/>
      <c r="N57" s="35"/>
      <c r="O57" s="35"/>
      <c r="P57" s="35"/>
      <c r="S57" s="35">
        <v>0.15</v>
      </c>
      <c r="T57" s="35">
        <v>3</v>
      </c>
      <c r="U57" s="37">
        <f t="shared" si="2"/>
        <v>0</v>
      </c>
      <c r="V57" s="12">
        <f t="shared" si="3"/>
        <v>0</v>
      </c>
    </row>
    <row r="58" spans="1:22" s="48" customFormat="1" ht="34.5" customHeight="1">
      <c r="A58" s="68" t="s">
        <v>1197</v>
      </c>
      <c r="B58" s="31"/>
      <c r="C58" s="32" t="s">
        <v>30</v>
      </c>
      <c r="D58" s="33" t="s">
        <v>1529</v>
      </c>
      <c r="E58" s="34">
        <v>239</v>
      </c>
      <c r="F58" s="35"/>
      <c r="G58" s="35"/>
      <c r="H58" s="35"/>
      <c r="I58" s="35"/>
      <c r="J58" s="35"/>
      <c r="K58" s="35"/>
      <c r="L58" s="35"/>
      <c r="M58" s="35"/>
      <c r="N58" s="35"/>
      <c r="O58" s="35"/>
      <c r="P58" s="35"/>
      <c r="S58" s="35">
        <v>0.3</v>
      </c>
      <c r="T58" s="35">
        <v>3</v>
      </c>
      <c r="U58" s="37">
        <f t="shared" si="2"/>
        <v>0</v>
      </c>
      <c r="V58" s="12">
        <f t="shared" si="3"/>
        <v>0</v>
      </c>
    </row>
    <row r="59" spans="1:22" s="48" customFormat="1" ht="34.5" customHeight="1">
      <c r="A59" s="68" t="s">
        <v>1198</v>
      </c>
      <c r="B59" s="31"/>
      <c r="C59" s="32" t="s">
        <v>32</v>
      </c>
      <c r="D59" s="33" t="s">
        <v>1529</v>
      </c>
      <c r="E59" s="34">
        <f>E58</f>
        <v>239</v>
      </c>
      <c r="F59" s="35"/>
      <c r="G59" s="35"/>
      <c r="H59" s="35"/>
      <c r="I59" s="35"/>
      <c r="J59" s="35"/>
      <c r="K59" s="35"/>
      <c r="L59" s="35"/>
      <c r="M59" s="35"/>
      <c r="N59" s="35"/>
      <c r="O59" s="35"/>
      <c r="P59" s="35"/>
      <c r="S59" s="35">
        <v>0.55</v>
      </c>
      <c r="T59" s="35">
        <v>3</v>
      </c>
      <c r="U59" s="37">
        <f t="shared" si="2"/>
        <v>0</v>
      </c>
      <c r="V59" s="12">
        <f t="shared" si="3"/>
        <v>0</v>
      </c>
    </row>
    <row r="60" spans="1:22" s="36" customFormat="1" ht="51">
      <c r="A60" s="68" t="s">
        <v>1199</v>
      </c>
      <c r="B60" s="58"/>
      <c r="C60" s="59" t="s">
        <v>1632</v>
      </c>
      <c r="D60" s="60" t="s">
        <v>3</v>
      </c>
      <c r="E60" s="61">
        <v>1</v>
      </c>
      <c r="F60" s="35"/>
      <c r="G60" s="35"/>
      <c r="H60" s="35"/>
      <c r="I60" s="35"/>
      <c r="J60" s="35"/>
      <c r="K60" s="35"/>
      <c r="L60" s="35"/>
      <c r="M60" s="35"/>
      <c r="N60" s="35"/>
      <c r="O60" s="35"/>
      <c r="P60" s="35"/>
      <c r="S60" s="35">
        <v>5</v>
      </c>
      <c r="T60" s="35">
        <v>3</v>
      </c>
      <c r="U60" s="37">
        <f t="shared" si="2"/>
        <v>0</v>
      </c>
      <c r="V60" s="12">
        <f t="shared" si="3"/>
        <v>0</v>
      </c>
    </row>
    <row r="61" spans="1:22" s="36" customFormat="1" ht="25.5">
      <c r="A61" s="68" t="s">
        <v>1200</v>
      </c>
      <c r="B61" s="31"/>
      <c r="C61" s="32" t="s">
        <v>622</v>
      </c>
      <c r="D61" s="33" t="s">
        <v>1524</v>
      </c>
      <c r="E61" s="34">
        <v>386</v>
      </c>
      <c r="F61" s="35"/>
      <c r="G61" s="35"/>
      <c r="H61" s="35"/>
      <c r="I61" s="35"/>
      <c r="J61" s="35"/>
      <c r="K61" s="35"/>
      <c r="L61" s="35"/>
      <c r="M61" s="35"/>
      <c r="N61" s="35"/>
      <c r="O61" s="35"/>
      <c r="P61" s="35"/>
      <c r="S61" s="35">
        <v>2.45</v>
      </c>
      <c r="T61" s="35">
        <v>3</v>
      </c>
      <c r="U61" s="37">
        <f t="shared" si="2"/>
        <v>0</v>
      </c>
      <c r="V61" s="12">
        <f t="shared" si="3"/>
        <v>0</v>
      </c>
    </row>
    <row r="62" spans="1:22" s="36" customFormat="1" ht="15.75">
      <c r="A62" s="23" t="s">
        <v>1144</v>
      </c>
      <c r="B62" s="44"/>
      <c r="C62" s="45" t="s">
        <v>36</v>
      </c>
      <c r="D62" s="44"/>
      <c r="E62" s="46"/>
      <c r="F62" s="35"/>
      <c r="G62" s="35"/>
      <c r="H62" s="55"/>
      <c r="I62" s="55"/>
      <c r="J62" s="55"/>
      <c r="K62" s="55"/>
      <c r="L62" s="55"/>
      <c r="M62" s="55"/>
      <c r="N62" s="55"/>
      <c r="O62" s="55"/>
      <c r="P62" s="55"/>
      <c r="S62" s="44"/>
      <c r="T62" s="50"/>
      <c r="U62" s="37">
        <f t="shared" si="2"/>
        <v>0</v>
      </c>
      <c r="V62" s="12">
        <f t="shared" si="3"/>
        <v>0</v>
      </c>
    </row>
    <row r="63" spans="1:22" s="36" customFormat="1" ht="15.75">
      <c r="A63" s="68" t="s">
        <v>1201</v>
      </c>
      <c r="B63" s="31"/>
      <c r="C63" s="32" t="s">
        <v>165</v>
      </c>
      <c r="D63" s="33" t="s">
        <v>1524</v>
      </c>
      <c r="E63" s="34">
        <v>17</v>
      </c>
      <c r="F63" s="35"/>
      <c r="G63" s="35"/>
      <c r="H63" s="35"/>
      <c r="I63" s="35"/>
      <c r="J63" s="35"/>
      <c r="K63" s="35"/>
      <c r="L63" s="35"/>
      <c r="M63" s="35"/>
      <c r="N63" s="35"/>
      <c r="O63" s="35"/>
      <c r="P63" s="35"/>
      <c r="S63" s="35">
        <v>1</v>
      </c>
      <c r="T63" s="35">
        <v>3</v>
      </c>
      <c r="U63" s="37">
        <f t="shared" si="2"/>
        <v>0</v>
      </c>
      <c r="V63" s="12">
        <f t="shared" si="3"/>
        <v>0</v>
      </c>
    </row>
    <row r="64" spans="1:20" ht="12.75">
      <c r="A64" s="211"/>
      <c r="B64" s="212"/>
      <c r="C64" s="213" t="s">
        <v>505</v>
      </c>
      <c r="D64" s="214"/>
      <c r="E64" s="215"/>
      <c r="F64" s="70"/>
      <c r="G64" s="70"/>
      <c r="H64" s="70"/>
      <c r="I64" s="70"/>
      <c r="J64" s="70"/>
      <c r="K64" s="70"/>
      <c r="L64" s="216"/>
      <c r="M64" s="216"/>
      <c r="N64" s="216"/>
      <c r="O64" s="216"/>
      <c r="P64" s="216"/>
      <c r="S64" s="35"/>
      <c r="T64" s="35"/>
    </row>
    <row r="65" spans="1:16" s="112" customFormat="1" ht="12.75">
      <c r="A65" s="217"/>
      <c r="B65" s="218"/>
      <c r="C65" s="281" t="s">
        <v>1559</v>
      </c>
      <c r="D65" s="282"/>
      <c r="E65" s="282"/>
      <c r="F65" s="282"/>
      <c r="G65" s="282"/>
      <c r="H65" s="282"/>
      <c r="I65" s="282"/>
      <c r="J65" s="282"/>
      <c r="K65" s="283"/>
      <c r="L65" s="219"/>
      <c r="M65" s="219"/>
      <c r="N65" s="219"/>
      <c r="O65" s="219"/>
      <c r="P65" s="219"/>
    </row>
    <row r="66" spans="1:16" s="165" customFormat="1" ht="14.25">
      <c r="A66" s="217"/>
      <c r="B66" s="218"/>
      <c r="C66" s="281" t="s">
        <v>504</v>
      </c>
      <c r="D66" s="282"/>
      <c r="E66" s="282"/>
      <c r="F66" s="282"/>
      <c r="G66" s="282"/>
      <c r="H66" s="282"/>
      <c r="I66" s="282"/>
      <c r="J66" s="282"/>
      <c r="K66" s="283"/>
      <c r="L66" s="219"/>
      <c r="M66" s="219"/>
      <c r="N66" s="219"/>
      <c r="O66" s="219"/>
      <c r="P66" s="219"/>
    </row>
    <row r="67" spans="1:16" s="165" customFormat="1" ht="14.25">
      <c r="A67" s="284"/>
      <c r="B67" s="284"/>
      <c r="C67" s="284"/>
      <c r="D67" s="284"/>
      <c r="E67" s="284"/>
      <c r="F67" s="112"/>
      <c r="G67" s="112"/>
      <c r="H67" s="112"/>
      <c r="I67" s="112"/>
      <c r="J67" s="112"/>
      <c r="K67" s="112"/>
      <c r="L67" s="112"/>
      <c r="M67" s="112"/>
      <c r="N67" s="112"/>
      <c r="O67" s="112"/>
      <c r="P67" s="112"/>
    </row>
    <row r="68" spans="1:16" s="165" customFormat="1" ht="14.25">
      <c r="A68" s="284"/>
      <c r="B68" s="284"/>
      <c r="C68" s="284"/>
      <c r="D68" s="184"/>
      <c r="E68" s="185"/>
      <c r="F68" s="112"/>
      <c r="G68" s="112"/>
      <c r="H68" s="112"/>
      <c r="I68" s="112"/>
      <c r="J68" s="112"/>
      <c r="K68" s="112"/>
      <c r="L68" s="112"/>
      <c r="M68" s="112"/>
      <c r="N68" s="112" t="s">
        <v>506</v>
      </c>
      <c r="O68" s="220"/>
      <c r="P68" s="220"/>
    </row>
    <row r="69" spans="1:16" s="165" customFormat="1" ht="14.25">
      <c r="A69" s="3"/>
      <c r="B69" s="2"/>
      <c r="C69" s="3"/>
      <c r="D69" s="3"/>
      <c r="E69" s="3"/>
      <c r="F69" s="112"/>
      <c r="G69" s="112"/>
      <c r="H69" s="112"/>
      <c r="I69" s="112"/>
      <c r="J69" s="112"/>
      <c r="K69" s="112"/>
      <c r="L69" s="112"/>
      <c r="M69" s="112"/>
      <c r="N69" s="112"/>
      <c r="O69" s="112"/>
      <c r="P69" s="112"/>
    </row>
    <row r="70" spans="1:16" s="165" customFormat="1" ht="14.25">
      <c r="A70" s="3"/>
      <c r="B70" s="2"/>
      <c r="C70" s="3"/>
      <c r="D70" s="3"/>
      <c r="E70" s="3"/>
      <c r="F70" s="112"/>
      <c r="G70" s="112"/>
      <c r="H70" s="112"/>
      <c r="I70" s="112"/>
      <c r="J70" s="112"/>
      <c r="K70" s="112"/>
      <c r="L70" s="112"/>
      <c r="M70" s="112"/>
      <c r="N70" s="112"/>
      <c r="O70" s="112"/>
      <c r="P70" s="112"/>
    </row>
    <row r="71" spans="1:16" s="165" customFormat="1" ht="14.25">
      <c r="A71" s="3" t="s">
        <v>507</v>
      </c>
      <c r="B71" s="2"/>
      <c r="C71" s="221"/>
      <c r="D71" s="3" t="s">
        <v>510</v>
      </c>
      <c r="E71" s="3"/>
      <c r="F71" s="220"/>
      <c r="G71" s="220"/>
      <c r="H71" s="220"/>
      <c r="I71" s="220"/>
      <c r="J71" s="220"/>
      <c r="K71" s="220"/>
      <c r="L71" s="112"/>
      <c r="M71" s="112"/>
      <c r="N71" s="112"/>
      <c r="O71" s="112"/>
      <c r="P71" s="112"/>
    </row>
    <row r="72" spans="1:11" s="112" customFormat="1" ht="12.75">
      <c r="A72" s="3"/>
      <c r="B72" s="2"/>
      <c r="C72" s="222" t="s">
        <v>509</v>
      </c>
      <c r="D72" s="3"/>
      <c r="E72" s="3"/>
      <c r="F72" s="280" t="s">
        <v>509</v>
      </c>
      <c r="G72" s="280"/>
      <c r="H72" s="280"/>
      <c r="I72" s="280"/>
      <c r="J72" s="280"/>
      <c r="K72" s="280"/>
    </row>
    <row r="73" spans="1:5" s="112" customFormat="1" ht="12.75">
      <c r="A73" s="3"/>
      <c r="B73" s="2"/>
      <c r="C73" s="3"/>
      <c r="D73" s="3"/>
      <c r="E73" s="3"/>
    </row>
    <row r="74" spans="1:5" s="112" customFormat="1" ht="12.75">
      <c r="A74" s="3" t="s">
        <v>508</v>
      </c>
      <c r="B74" s="2"/>
      <c r="C74" s="221"/>
      <c r="D74" s="3"/>
      <c r="E74" s="3"/>
    </row>
    <row r="75" spans="1:7" s="112" customFormat="1" ht="12.75">
      <c r="A75" s="1"/>
      <c r="B75" s="2"/>
      <c r="C75" s="3"/>
      <c r="D75" s="3"/>
      <c r="E75" s="3"/>
      <c r="F75" s="3"/>
      <c r="G75" s="3"/>
    </row>
    <row r="76" spans="1:7" s="112" customFormat="1" ht="12.75">
      <c r="A76" s="1"/>
      <c r="B76" s="2"/>
      <c r="C76" s="3"/>
      <c r="D76" s="3"/>
      <c r="E76" s="3"/>
      <c r="F76" s="3"/>
      <c r="G76" s="3"/>
    </row>
    <row r="77" spans="1:7" s="112" customFormat="1" ht="12.75">
      <c r="A77" s="1"/>
      <c r="B77" s="2"/>
      <c r="C77" s="3"/>
      <c r="D77" s="3"/>
      <c r="E77" s="3"/>
      <c r="F77" s="3"/>
      <c r="G77" s="3"/>
    </row>
    <row r="78" spans="1:7" s="112" customFormat="1" ht="12.75">
      <c r="A78" s="1"/>
      <c r="B78" s="2"/>
      <c r="C78" s="3"/>
      <c r="D78" s="3"/>
      <c r="E78" s="3"/>
      <c r="F78" s="3"/>
      <c r="G78" s="3"/>
    </row>
    <row r="79" spans="1:7" s="112" customFormat="1" ht="12.75">
      <c r="A79" s="1"/>
      <c r="B79" s="2"/>
      <c r="C79" s="3"/>
      <c r="D79" s="3"/>
      <c r="E79" s="3"/>
      <c r="F79" s="3"/>
      <c r="G79" s="3"/>
    </row>
    <row r="80" spans="1:7" s="112" customFormat="1" ht="12.75">
      <c r="A80" s="1"/>
      <c r="B80" s="2"/>
      <c r="C80" s="3"/>
      <c r="D80" s="3"/>
      <c r="E80" s="3"/>
      <c r="F80" s="3"/>
      <c r="G80" s="3"/>
    </row>
    <row r="81" spans="1:7" s="112" customFormat="1" ht="12.75">
      <c r="A81" s="1"/>
      <c r="B81" s="2"/>
      <c r="C81" s="3"/>
      <c r="D81" s="3"/>
      <c r="E81" s="3"/>
      <c r="F81" s="3"/>
      <c r="G81" s="3"/>
    </row>
    <row r="82" spans="1:7" s="112" customFormat="1" ht="12.75">
      <c r="A82" s="1"/>
      <c r="B82" s="2"/>
      <c r="C82" s="3"/>
      <c r="D82" s="3"/>
      <c r="E82" s="3"/>
      <c r="F82" s="3"/>
      <c r="G82" s="3"/>
    </row>
    <row r="83" spans="1:7" s="112" customFormat="1" ht="12.75">
      <c r="A83" s="1"/>
      <c r="B83" s="2"/>
      <c r="C83" s="3"/>
      <c r="D83" s="3"/>
      <c r="E83" s="3"/>
      <c r="F83" s="3"/>
      <c r="G83" s="3"/>
    </row>
    <row r="84" spans="1:7" s="112" customFormat="1" ht="12.75">
      <c r="A84" s="1"/>
      <c r="B84" s="2"/>
      <c r="C84" s="3"/>
      <c r="D84" s="3"/>
      <c r="E84" s="3"/>
      <c r="F84" s="3"/>
      <c r="G84" s="3"/>
    </row>
    <row r="85" spans="1:7" s="112" customFormat="1" ht="12.75">
      <c r="A85" s="1"/>
      <c r="B85" s="2"/>
      <c r="C85" s="3"/>
      <c r="D85" s="3"/>
      <c r="E85" s="3"/>
      <c r="F85" s="3"/>
      <c r="G85" s="3"/>
    </row>
    <row r="86" spans="1:7" s="112" customFormat="1" ht="12.75">
      <c r="A86" s="1"/>
      <c r="B86" s="2"/>
      <c r="C86" s="3"/>
      <c r="D86" s="3"/>
      <c r="E86" s="3"/>
      <c r="F86" s="3"/>
      <c r="G86" s="3"/>
    </row>
    <row r="87" spans="1:7" s="112" customFormat="1" ht="12.75">
      <c r="A87" s="1"/>
      <c r="B87" s="2"/>
      <c r="C87" s="3"/>
      <c r="D87" s="3"/>
      <c r="E87" s="3"/>
      <c r="F87" s="3"/>
      <c r="G87" s="3"/>
    </row>
    <row r="88" spans="1:7" s="112" customFormat="1" ht="12.75">
      <c r="A88" s="1"/>
      <c r="B88" s="2"/>
      <c r="C88" s="3"/>
      <c r="D88" s="3"/>
      <c r="E88" s="3"/>
      <c r="F88" s="3"/>
      <c r="G88" s="3"/>
    </row>
    <row r="89" spans="1:7" s="112" customFormat="1" ht="12.75">
      <c r="A89" s="1"/>
      <c r="B89" s="2"/>
      <c r="C89" s="3"/>
      <c r="D89" s="3"/>
      <c r="E89" s="3"/>
      <c r="F89" s="3"/>
      <c r="G89" s="3"/>
    </row>
    <row r="90" spans="1:7" s="112" customFormat="1" ht="12.75">
      <c r="A90" s="1"/>
      <c r="B90" s="2"/>
      <c r="C90" s="3"/>
      <c r="D90" s="3"/>
      <c r="E90" s="3"/>
      <c r="F90" s="3"/>
      <c r="G90" s="3"/>
    </row>
    <row r="91" spans="1:7" s="112" customFormat="1" ht="12.75">
      <c r="A91" s="1"/>
      <c r="B91" s="2"/>
      <c r="C91" s="3"/>
      <c r="D91" s="3"/>
      <c r="E91" s="3"/>
      <c r="F91" s="3"/>
      <c r="G91" s="3"/>
    </row>
    <row r="92" spans="1:7" s="112" customFormat="1" ht="12.75">
      <c r="A92" s="1"/>
      <c r="B92" s="2"/>
      <c r="C92" s="3"/>
      <c r="D92" s="3"/>
      <c r="E92" s="3"/>
      <c r="F92" s="3"/>
      <c r="G92" s="3"/>
    </row>
    <row r="93" spans="1:7" s="112" customFormat="1" ht="12.75">
      <c r="A93" s="1"/>
      <c r="B93" s="2"/>
      <c r="C93" s="3"/>
      <c r="D93" s="3"/>
      <c r="E93" s="3"/>
      <c r="F93" s="3"/>
      <c r="G93" s="3"/>
    </row>
    <row r="94" spans="1:7" s="112" customFormat="1" ht="12.75">
      <c r="A94" s="1"/>
      <c r="B94" s="2"/>
      <c r="C94" s="3"/>
      <c r="D94" s="3"/>
      <c r="E94" s="3"/>
      <c r="F94" s="3"/>
      <c r="G94" s="3"/>
    </row>
    <row r="95" spans="1:7" s="112" customFormat="1" ht="12.75">
      <c r="A95" s="1"/>
      <c r="B95" s="2"/>
      <c r="C95" s="3"/>
      <c r="D95" s="3"/>
      <c r="E95" s="3"/>
      <c r="F95" s="3"/>
      <c r="G95" s="3"/>
    </row>
    <row r="96" spans="1:7" s="112" customFormat="1" ht="12.75">
      <c r="A96" s="1"/>
      <c r="B96" s="2"/>
      <c r="C96" s="3"/>
      <c r="D96" s="3"/>
      <c r="E96" s="3"/>
      <c r="F96" s="3"/>
      <c r="G96" s="3"/>
    </row>
    <row r="97" spans="1:7" s="112" customFormat="1" ht="12.75">
      <c r="A97" s="1"/>
      <c r="B97" s="2"/>
      <c r="C97" s="3"/>
      <c r="D97" s="3"/>
      <c r="E97" s="3"/>
      <c r="F97" s="3"/>
      <c r="G97" s="3"/>
    </row>
    <row r="98" spans="1:7" s="112" customFormat="1" ht="12.75">
      <c r="A98" s="1"/>
      <c r="B98" s="2"/>
      <c r="C98" s="3"/>
      <c r="D98" s="3"/>
      <c r="E98" s="3"/>
      <c r="F98" s="3"/>
      <c r="G98" s="3"/>
    </row>
    <row r="99" spans="1:7" s="112" customFormat="1" ht="12.75">
      <c r="A99" s="1"/>
      <c r="B99" s="2"/>
      <c r="C99" s="3"/>
      <c r="D99" s="3"/>
      <c r="E99" s="3"/>
      <c r="F99" s="3"/>
      <c r="G99" s="3"/>
    </row>
    <row r="100" spans="1:7" s="112" customFormat="1" ht="12.75">
      <c r="A100" s="1"/>
      <c r="B100" s="2"/>
      <c r="C100" s="3"/>
      <c r="D100" s="3"/>
      <c r="E100" s="3"/>
      <c r="F100" s="3"/>
      <c r="G100" s="3"/>
    </row>
    <row r="101" spans="1:7" s="112" customFormat="1" ht="12.75">
      <c r="A101" s="1"/>
      <c r="B101" s="2"/>
      <c r="C101" s="3"/>
      <c r="D101" s="3"/>
      <c r="E101" s="3"/>
      <c r="F101" s="3"/>
      <c r="G101" s="3"/>
    </row>
    <row r="102" spans="1:7" s="112" customFormat="1" ht="12.75">
      <c r="A102" s="1"/>
      <c r="B102" s="2"/>
      <c r="C102" s="3"/>
      <c r="D102" s="3"/>
      <c r="E102" s="3"/>
      <c r="F102" s="3"/>
      <c r="G102" s="3"/>
    </row>
    <row r="103" spans="1:7" s="112" customFormat="1" ht="12.75">
      <c r="A103" s="1"/>
      <c r="B103" s="2"/>
      <c r="C103" s="3"/>
      <c r="D103" s="3"/>
      <c r="E103" s="3"/>
      <c r="F103" s="3"/>
      <c r="G103" s="3"/>
    </row>
    <row r="104" spans="1:7" s="112" customFormat="1" ht="12.75">
      <c r="A104" s="1"/>
      <c r="B104" s="2"/>
      <c r="C104" s="3"/>
      <c r="D104" s="3"/>
      <c r="E104" s="3"/>
      <c r="F104" s="3"/>
      <c r="G104" s="3"/>
    </row>
    <row r="105" spans="1:7" s="112" customFormat="1" ht="12.75">
      <c r="A105" s="1"/>
      <c r="B105" s="2"/>
      <c r="C105" s="3"/>
      <c r="D105" s="3"/>
      <c r="E105" s="3"/>
      <c r="F105" s="3"/>
      <c r="G105" s="3"/>
    </row>
    <row r="106" spans="1:7" s="112" customFormat="1" ht="12.75">
      <c r="A106" s="1"/>
      <c r="B106" s="2"/>
      <c r="C106" s="3"/>
      <c r="D106" s="3"/>
      <c r="E106" s="3"/>
      <c r="F106" s="3"/>
      <c r="G106" s="3"/>
    </row>
    <row r="107" spans="1:7" s="112" customFormat="1" ht="12.75">
      <c r="A107" s="1"/>
      <c r="B107" s="2"/>
      <c r="C107" s="3"/>
      <c r="D107" s="3"/>
      <c r="E107" s="3"/>
      <c r="F107" s="3"/>
      <c r="G107" s="3"/>
    </row>
    <row r="108" spans="1:7" s="112" customFormat="1" ht="12.75">
      <c r="A108" s="1"/>
      <c r="B108" s="2"/>
      <c r="C108" s="3"/>
      <c r="D108" s="3"/>
      <c r="E108" s="3"/>
      <c r="F108" s="3"/>
      <c r="G108" s="3"/>
    </row>
    <row r="109" spans="1:7" s="112" customFormat="1" ht="12.75">
      <c r="A109" s="1"/>
      <c r="B109" s="2"/>
      <c r="C109" s="3"/>
      <c r="D109" s="3"/>
      <c r="E109" s="3"/>
      <c r="F109" s="3"/>
      <c r="G109" s="3"/>
    </row>
    <row r="110" spans="1:7" s="112" customFormat="1" ht="12.75">
      <c r="A110" s="1"/>
      <c r="B110" s="2"/>
      <c r="C110" s="3"/>
      <c r="D110" s="3"/>
      <c r="E110" s="3"/>
      <c r="F110" s="3"/>
      <c r="G110" s="3"/>
    </row>
    <row r="111" spans="1:7" s="112" customFormat="1" ht="12.75">
      <c r="A111" s="1"/>
      <c r="B111" s="2"/>
      <c r="C111" s="3"/>
      <c r="D111" s="3"/>
      <c r="E111" s="3"/>
      <c r="F111" s="3"/>
      <c r="G111" s="3"/>
    </row>
    <row r="112" spans="1:7" s="112" customFormat="1" ht="12.75">
      <c r="A112" s="1"/>
      <c r="B112" s="2"/>
      <c r="C112" s="3"/>
      <c r="D112" s="3"/>
      <c r="E112" s="3"/>
      <c r="F112" s="3"/>
      <c r="G112" s="3"/>
    </row>
    <row r="113" spans="1:7" s="112" customFormat="1" ht="12.75">
      <c r="A113" s="1"/>
      <c r="B113" s="2"/>
      <c r="C113" s="3"/>
      <c r="D113" s="3"/>
      <c r="E113" s="3"/>
      <c r="F113" s="3"/>
      <c r="G113" s="3"/>
    </row>
    <row r="114" spans="1:7" s="112" customFormat="1" ht="12.75">
      <c r="A114" s="1"/>
      <c r="B114" s="2"/>
      <c r="C114" s="3"/>
      <c r="D114" s="3"/>
      <c r="E114" s="3"/>
      <c r="F114" s="3"/>
      <c r="G114" s="3"/>
    </row>
    <row r="115" spans="1:7" s="112" customFormat="1" ht="12.75">
      <c r="A115" s="1"/>
      <c r="B115" s="2"/>
      <c r="C115" s="3"/>
      <c r="D115" s="3"/>
      <c r="E115" s="3"/>
      <c r="F115" s="3"/>
      <c r="G115" s="3"/>
    </row>
    <row r="116" spans="1:7" s="112" customFormat="1" ht="12.75">
      <c r="A116" s="1"/>
      <c r="B116" s="2"/>
      <c r="C116" s="3"/>
      <c r="D116" s="3"/>
      <c r="E116" s="3"/>
      <c r="F116" s="3"/>
      <c r="G116" s="3"/>
    </row>
    <row r="117" spans="1:7" s="112" customFormat="1" ht="12.75">
      <c r="A117" s="1"/>
      <c r="B117" s="2"/>
      <c r="C117" s="3"/>
      <c r="D117" s="3"/>
      <c r="E117" s="3"/>
      <c r="F117" s="3"/>
      <c r="G117" s="3"/>
    </row>
    <row r="118" spans="1:7" s="112" customFormat="1" ht="12.75">
      <c r="A118" s="1"/>
      <c r="B118" s="2"/>
      <c r="C118" s="3"/>
      <c r="D118" s="3"/>
      <c r="E118" s="3"/>
      <c r="F118" s="3"/>
      <c r="G118" s="3"/>
    </row>
    <row r="119" spans="1:7" s="112" customFormat="1" ht="12.75">
      <c r="A119" s="1"/>
      <c r="B119" s="2"/>
      <c r="C119" s="3"/>
      <c r="D119" s="3"/>
      <c r="E119" s="3"/>
      <c r="F119" s="3"/>
      <c r="G119" s="3"/>
    </row>
    <row r="120" spans="1:7" s="112" customFormat="1" ht="12.75">
      <c r="A120" s="1"/>
      <c r="B120" s="2"/>
      <c r="C120" s="3"/>
      <c r="D120" s="3"/>
      <c r="E120" s="3"/>
      <c r="F120" s="3"/>
      <c r="G120" s="3"/>
    </row>
    <row r="121" spans="1:7" s="112" customFormat="1" ht="12.75">
      <c r="A121" s="1"/>
      <c r="B121" s="2"/>
      <c r="C121" s="3"/>
      <c r="D121" s="3"/>
      <c r="E121" s="3"/>
      <c r="F121" s="3"/>
      <c r="G121" s="3"/>
    </row>
    <row r="122" spans="1:7" s="112" customFormat="1" ht="12.75">
      <c r="A122" s="1"/>
      <c r="B122" s="2"/>
      <c r="C122" s="3"/>
      <c r="D122" s="3"/>
      <c r="E122" s="3"/>
      <c r="F122" s="3"/>
      <c r="G122" s="3"/>
    </row>
    <row r="123" spans="1:7" s="112" customFormat="1" ht="12.75">
      <c r="A123" s="1"/>
      <c r="B123" s="2"/>
      <c r="C123" s="3"/>
      <c r="D123" s="3"/>
      <c r="E123" s="3"/>
      <c r="F123" s="3"/>
      <c r="G123" s="3"/>
    </row>
    <row r="124" spans="1:7" s="112" customFormat="1" ht="12.75">
      <c r="A124" s="1"/>
      <c r="B124" s="2"/>
      <c r="C124" s="3"/>
      <c r="D124" s="3"/>
      <c r="E124" s="3"/>
      <c r="F124" s="3"/>
      <c r="G124" s="3"/>
    </row>
    <row r="125" spans="1:7" s="112" customFormat="1" ht="12.75">
      <c r="A125" s="1"/>
      <c r="B125" s="2"/>
      <c r="C125" s="3"/>
      <c r="D125" s="3"/>
      <c r="E125" s="3"/>
      <c r="F125" s="3"/>
      <c r="G125" s="3"/>
    </row>
    <row r="126" spans="1:7" s="112" customFormat="1" ht="12.75">
      <c r="A126" s="1"/>
      <c r="B126" s="2"/>
      <c r="C126" s="3"/>
      <c r="D126" s="3"/>
      <c r="E126" s="3"/>
      <c r="F126" s="3"/>
      <c r="G126" s="3"/>
    </row>
    <row r="127" spans="1:7" s="112" customFormat="1" ht="12.75">
      <c r="A127" s="1"/>
      <c r="B127" s="2"/>
      <c r="C127" s="3"/>
      <c r="D127" s="3"/>
      <c r="E127" s="3"/>
      <c r="F127" s="3"/>
      <c r="G127" s="3"/>
    </row>
    <row r="128" spans="1:7" s="112" customFormat="1" ht="12.75">
      <c r="A128" s="1"/>
      <c r="B128" s="2"/>
      <c r="C128" s="3"/>
      <c r="D128" s="3"/>
      <c r="E128" s="3"/>
      <c r="F128" s="3"/>
      <c r="G128" s="3"/>
    </row>
    <row r="129" spans="1:7" s="112" customFormat="1" ht="12.75">
      <c r="A129" s="1"/>
      <c r="B129" s="2"/>
      <c r="C129" s="3"/>
      <c r="D129" s="3"/>
      <c r="E129" s="3"/>
      <c r="F129" s="3"/>
      <c r="G129" s="3"/>
    </row>
    <row r="130" spans="1:7" s="112" customFormat="1" ht="12.75">
      <c r="A130" s="1"/>
      <c r="B130" s="2"/>
      <c r="C130" s="3"/>
      <c r="D130" s="3"/>
      <c r="E130" s="3"/>
      <c r="F130" s="3"/>
      <c r="G130" s="3"/>
    </row>
    <row r="131" spans="1:7" s="112" customFormat="1" ht="12.75">
      <c r="A131" s="1"/>
      <c r="B131" s="2"/>
      <c r="C131" s="3"/>
      <c r="D131" s="3"/>
      <c r="E131" s="3"/>
      <c r="F131" s="3"/>
      <c r="G131" s="3"/>
    </row>
    <row r="132" spans="1:7" s="112" customFormat="1" ht="12.75">
      <c r="A132" s="1"/>
      <c r="B132" s="2"/>
      <c r="C132" s="3"/>
      <c r="D132" s="3"/>
      <c r="E132" s="3"/>
      <c r="F132" s="3"/>
      <c r="G132" s="3"/>
    </row>
    <row r="133" spans="1:7" s="112" customFormat="1" ht="12.75">
      <c r="A133" s="1"/>
      <c r="B133" s="2"/>
      <c r="C133" s="3"/>
      <c r="D133" s="3"/>
      <c r="E133" s="3"/>
      <c r="F133" s="3"/>
      <c r="G133" s="3"/>
    </row>
    <row r="134" spans="1:7" s="112" customFormat="1" ht="12.75">
      <c r="A134" s="1"/>
      <c r="B134" s="2"/>
      <c r="C134" s="3"/>
      <c r="D134" s="3"/>
      <c r="E134" s="3"/>
      <c r="F134" s="3"/>
      <c r="G134" s="3"/>
    </row>
    <row r="135" spans="1:7" s="112" customFormat="1" ht="12.75">
      <c r="A135" s="1"/>
      <c r="B135" s="2"/>
      <c r="C135" s="3"/>
      <c r="D135" s="3"/>
      <c r="E135" s="3"/>
      <c r="F135" s="3"/>
      <c r="G135" s="3"/>
    </row>
    <row r="136" spans="1:7" s="112" customFormat="1" ht="12.75">
      <c r="A136" s="1"/>
      <c r="B136" s="2"/>
      <c r="C136" s="3"/>
      <c r="D136" s="3"/>
      <c r="E136" s="3"/>
      <c r="F136" s="3"/>
      <c r="G136" s="3"/>
    </row>
    <row r="137" spans="1:7" s="112" customFormat="1" ht="12.75">
      <c r="A137" s="1"/>
      <c r="B137" s="2"/>
      <c r="C137" s="3"/>
      <c r="D137" s="3"/>
      <c r="E137" s="3"/>
      <c r="F137" s="3"/>
      <c r="G137" s="3"/>
    </row>
    <row r="138" spans="1:7" s="112" customFormat="1" ht="12.75">
      <c r="A138" s="1"/>
      <c r="B138" s="2"/>
      <c r="C138" s="3"/>
      <c r="D138" s="3"/>
      <c r="E138" s="3"/>
      <c r="F138" s="3"/>
      <c r="G138" s="3"/>
    </row>
    <row r="139" spans="1:7" s="112" customFormat="1" ht="12.75">
      <c r="A139" s="1"/>
      <c r="B139" s="2"/>
      <c r="C139" s="3"/>
      <c r="D139" s="3"/>
      <c r="E139" s="3"/>
      <c r="F139" s="3"/>
      <c r="G139" s="3"/>
    </row>
    <row r="140" spans="1:7" s="112" customFormat="1" ht="12.75">
      <c r="A140" s="1"/>
      <c r="B140" s="2"/>
      <c r="C140" s="3"/>
      <c r="D140" s="3"/>
      <c r="E140" s="3"/>
      <c r="F140" s="3"/>
      <c r="G140" s="3"/>
    </row>
    <row r="141" spans="1:7" s="112" customFormat="1" ht="12.75">
      <c r="A141" s="1"/>
      <c r="B141" s="2"/>
      <c r="C141" s="3"/>
      <c r="D141" s="3"/>
      <c r="E141" s="3"/>
      <c r="F141" s="3"/>
      <c r="G141" s="3"/>
    </row>
    <row r="142" spans="1:7" s="112" customFormat="1" ht="12.75">
      <c r="A142" s="1"/>
      <c r="B142" s="2"/>
      <c r="C142" s="3"/>
      <c r="D142" s="3"/>
      <c r="E142" s="3"/>
      <c r="F142" s="3"/>
      <c r="G142" s="3"/>
    </row>
    <row r="143" spans="1:7" s="112" customFormat="1" ht="12.75">
      <c r="A143" s="1"/>
      <c r="B143" s="2"/>
      <c r="C143" s="3"/>
      <c r="D143" s="3"/>
      <c r="E143" s="3"/>
      <c r="F143" s="3"/>
      <c r="G143" s="3"/>
    </row>
    <row r="144" spans="1:7" s="112" customFormat="1" ht="12.75">
      <c r="A144" s="1"/>
      <c r="B144" s="2"/>
      <c r="C144" s="3"/>
      <c r="D144" s="3"/>
      <c r="E144" s="3"/>
      <c r="F144" s="3"/>
      <c r="G144" s="3"/>
    </row>
    <row r="145" spans="1:7" s="112" customFormat="1" ht="12.75">
      <c r="A145" s="1"/>
      <c r="B145" s="2"/>
      <c r="C145" s="3"/>
      <c r="D145" s="3"/>
      <c r="E145" s="3"/>
      <c r="F145" s="3"/>
      <c r="G145" s="3"/>
    </row>
    <row r="146" spans="1:7" s="112" customFormat="1" ht="12.75">
      <c r="A146" s="1"/>
      <c r="B146" s="2"/>
      <c r="C146" s="3"/>
      <c r="D146" s="3"/>
      <c r="E146" s="3"/>
      <c r="F146" s="3"/>
      <c r="G146" s="3"/>
    </row>
    <row r="147" spans="1:7" s="112" customFormat="1" ht="12.75">
      <c r="A147" s="1"/>
      <c r="B147" s="2"/>
      <c r="C147" s="3"/>
      <c r="D147" s="3"/>
      <c r="E147" s="3"/>
      <c r="F147" s="3"/>
      <c r="G147" s="3"/>
    </row>
    <row r="148" spans="1:7" s="112" customFormat="1" ht="12.75">
      <c r="A148" s="1"/>
      <c r="B148" s="2"/>
      <c r="C148" s="3"/>
      <c r="D148" s="3"/>
      <c r="E148" s="3"/>
      <c r="F148" s="3"/>
      <c r="G148" s="3"/>
    </row>
    <row r="149" spans="1:7" s="112" customFormat="1" ht="12.75">
      <c r="A149" s="1"/>
      <c r="B149" s="2"/>
      <c r="C149" s="3"/>
      <c r="D149" s="3"/>
      <c r="E149" s="3"/>
      <c r="F149" s="3"/>
      <c r="G149" s="3"/>
    </row>
    <row r="150" spans="1:7" s="112" customFormat="1" ht="12.75">
      <c r="A150" s="1"/>
      <c r="B150" s="2"/>
      <c r="C150" s="3"/>
      <c r="D150" s="3"/>
      <c r="E150" s="3"/>
      <c r="F150" s="3"/>
      <c r="G150" s="3"/>
    </row>
    <row r="151" spans="1:7" s="112" customFormat="1" ht="12.75">
      <c r="A151" s="1"/>
      <c r="B151" s="2"/>
      <c r="C151" s="3"/>
      <c r="D151" s="3"/>
      <c r="E151" s="3"/>
      <c r="F151" s="3"/>
      <c r="G151" s="3"/>
    </row>
    <row r="152" spans="1:7" s="112" customFormat="1" ht="12.75">
      <c r="A152" s="1"/>
      <c r="B152" s="2"/>
      <c r="C152" s="3"/>
      <c r="D152" s="3"/>
      <c r="E152" s="3"/>
      <c r="F152" s="3"/>
      <c r="G152" s="3"/>
    </row>
    <row r="153" spans="1:7" s="112" customFormat="1" ht="12.75">
      <c r="A153" s="1"/>
      <c r="B153" s="2"/>
      <c r="C153" s="3"/>
      <c r="D153" s="3"/>
      <c r="E153" s="3"/>
      <c r="F153" s="3"/>
      <c r="G153" s="3"/>
    </row>
    <row r="154" spans="1:7" s="112" customFormat="1" ht="12.75">
      <c r="A154" s="1"/>
      <c r="B154" s="2"/>
      <c r="C154" s="3"/>
      <c r="D154" s="3"/>
      <c r="E154" s="3"/>
      <c r="F154" s="3"/>
      <c r="G154" s="3"/>
    </row>
    <row r="155" spans="1:7" s="112" customFormat="1" ht="12.75">
      <c r="A155" s="1"/>
      <c r="B155" s="2"/>
      <c r="C155" s="3"/>
      <c r="D155" s="3"/>
      <c r="E155" s="3"/>
      <c r="F155" s="3"/>
      <c r="G155" s="3"/>
    </row>
    <row r="156" spans="1:7" s="112" customFormat="1" ht="12.75">
      <c r="A156" s="1"/>
      <c r="B156" s="2"/>
      <c r="C156" s="3"/>
      <c r="D156" s="3"/>
      <c r="E156" s="3"/>
      <c r="F156" s="3"/>
      <c r="G156" s="3"/>
    </row>
    <row r="157" spans="1:7" s="112" customFormat="1" ht="12.75">
      <c r="A157" s="1"/>
      <c r="B157" s="2"/>
      <c r="C157" s="3"/>
      <c r="D157" s="3"/>
      <c r="E157" s="3"/>
      <c r="F157" s="3"/>
      <c r="G157" s="3"/>
    </row>
    <row r="158" spans="1:7" s="112" customFormat="1" ht="12.75">
      <c r="A158" s="1"/>
      <c r="B158" s="2"/>
      <c r="C158" s="3"/>
      <c r="D158" s="3"/>
      <c r="E158" s="3"/>
      <c r="F158" s="3"/>
      <c r="G158" s="3"/>
    </row>
    <row r="159" spans="1:7" s="112" customFormat="1" ht="12.75">
      <c r="A159" s="1"/>
      <c r="B159" s="2"/>
      <c r="C159" s="3"/>
      <c r="D159" s="3"/>
      <c r="E159" s="3"/>
      <c r="F159" s="3"/>
      <c r="G159" s="3"/>
    </row>
    <row r="160" spans="1:7" s="112" customFormat="1" ht="12.75">
      <c r="A160" s="1"/>
      <c r="B160" s="2"/>
      <c r="C160" s="3"/>
      <c r="D160" s="3"/>
      <c r="E160" s="3"/>
      <c r="F160" s="3"/>
      <c r="G160" s="3"/>
    </row>
    <row r="161" spans="1:7" s="112" customFormat="1" ht="12.75">
      <c r="A161" s="1"/>
      <c r="B161" s="2"/>
      <c r="C161" s="3"/>
      <c r="D161" s="3"/>
      <c r="E161" s="3"/>
      <c r="F161" s="3"/>
      <c r="G161" s="3"/>
    </row>
    <row r="162" spans="1:7" s="112" customFormat="1" ht="12.75">
      <c r="A162" s="1"/>
      <c r="B162" s="2"/>
      <c r="C162" s="3"/>
      <c r="D162" s="3"/>
      <c r="E162" s="3"/>
      <c r="F162" s="3"/>
      <c r="G162" s="3"/>
    </row>
    <row r="163" spans="1:7" s="112" customFormat="1" ht="12.75">
      <c r="A163" s="1"/>
      <c r="B163" s="2"/>
      <c r="C163" s="3"/>
      <c r="D163" s="3"/>
      <c r="E163" s="3"/>
      <c r="F163" s="3"/>
      <c r="G163" s="3"/>
    </row>
    <row r="164" spans="1:7" s="112" customFormat="1" ht="12.75">
      <c r="A164" s="1"/>
      <c r="B164" s="2"/>
      <c r="C164" s="3"/>
      <c r="D164" s="3"/>
      <c r="E164" s="3"/>
      <c r="F164" s="3"/>
      <c r="G164" s="3"/>
    </row>
    <row r="165" spans="1:7" s="112" customFormat="1" ht="12.75">
      <c r="A165" s="1"/>
      <c r="B165" s="2"/>
      <c r="C165" s="3"/>
      <c r="D165" s="3"/>
      <c r="E165" s="3"/>
      <c r="F165" s="3"/>
      <c r="G165" s="3"/>
    </row>
    <row r="166" spans="1:7" s="112" customFormat="1" ht="12.75">
      <c r="A166" s="1"/>
      <c r="B166" s="2"/>
      <c r="C166" s="3"/>
      <c r="D166" s="3"/>
      <c r="E166" s="3"/>
      <c r="F166" s="3"/>
      <c r="G166" s="3"/>
    </row>
    <row r="167" spans="1:7" s="112" customFormat="1" ht="12.75">
      <c r="A167" s="1"/>
      <c r="B167" s="2"/>
      <c r="C167" s="3"/>
      <c r="D167" s="3"/>
      <c r="E167" s="3"/>
      <c r="F167" s="3"/>
      <c r="G167" s="3"/>
    </row>
    <row r="168" spans="1:7" s="112" customFormat="1" ht="12.75">
      <c r="A168" s="1"/>
      <c r="B168" s="2"/>
      <c r="C168" s="3"/>
      <c r="D168" s="3"/>
      <c r="E168" s="3"/>
      <c r="F168" s="3"/>
      <c r="G168" s="3"/>
    </row>
    <row r="169" spans="1:7" s="112" customFormat="1" ht="12.75">
      <c r="A169" s="1"/>
      <c r="B169" s="2"/>
      <c r="C169" s="3"/>
      <c r="D169" s="3"/>
      <c r="E169" s="3"/>
      <c r="F169" s="3"/>
      <c r="G169" s="3"/>
    </row>
    <row r="170" spans="1:7" s="112" customFormat="1" ht="12.75">
      <c r="A170" s="1"/>
      <c r="B170" s="2"/>
      <c r="C170" s="3"/>
      <c r="D170" s="3"/>
      <c r="E170" s="3"/>
      <c r="F170" s="3"/>
      <c r="G170" s="3"/>
    </row>
    <row r="171" spans="1:7" s="112" customFormat="1" ht="12.75">
      <c r="A171" s="1"/>
      <c r="B171" s="2"/>
      <c r="C171" s="3"/>
      <c r="D171" s="3"/>
      <c r="E171" s="3"/>
      <c r="F171" s="3"/>
      <c r="G171" s="3"/>
    </row>
    <row r="172" spans="1:7" s="112" customFormat="1" ht="12.75">
      <c r="A172" s="1"/>
      <c r="B172" s="2"/>
      <c r="C172" s="3"/>
      <c r="D172" s="3"/>
      <c r="E172" s="3"/>
      <c r="F172" s="3"/>
      <c r="G172" s="3"/>
    </row>
    <row r="173" spans="1:7" s="112" customFormat="1" ht="12.75">
      <c r="A173" s="1"/>
      <c r="B173" s="2"/>
      <c r="C173" s="3"/>
      <c r="D173" s="3"/>
      <c r="E173" s="3"/>
      <c r="F173" s="3"/>
      <c r="G173" s="3"/>
    </row>
    <row r="174" spans="1:7" s="112" customFormat="1" ht="12.75">
      <c r="A174" s="1"/>
      <c r="B174" s="2"/>
      <c r="C174" s="3"/>
      <c r="D174" s="3"/>
      <c r="E174" s="3"/>
      <c r="F174" s="3"/>
      <c r="G174" s="3"/>
    </row>
    <row r="175" spans="1:7" s="112" customFormat="1" ht="12.75">
      <c r="A175" s="1"/>
      <c r="B175" s="2"/>
      <c r="C175" s="3"/>
      <c r="D175" s="3"/>
      <c r="E175" s="3"/>
      <c r="F175" s="3"/>
      <c r="G175" s="3"/>
    </row>
    <row r="176" spans="1:7" s="112" customFormat="1" ht="12.75">
      <c r="A176" s="1"/>
      <c r="B176" s="2"/>
      <c r="C176" s="3"/>
      <c r="D176" s="3"/>
      <c r="E176" s="3"/>
      <c r="F176" s="3"/>
      <c r="G176" s="3"/>
    </row>
    <row r="177" spans="1:7" s="112" customFormat="1" ht="12.75">
      <c r="A177" s="1"/>
      <c r="B177" s="2"/>
      <c r="C177" s="3"/>
      <c r="D177" s="3"/>
      <c r="E177" s="3"/>
      <c r="F177" s="3"/>
      <c r="G177" s="3"/>
    </row>
    <row r="178" spans="1:7" s="112" customFormat="1" ht="12.75">
      <c r="A178" s="1"/>
      <c r="B178" s="2"/>
      <c r="C178" s="3"/>
      <c r="D178" s="3"/>
      <c r="E178" s="3"/>
      <c r="F178" s="3"/>
      <c r="G178" s="3"/>
    </row>
    <row r="179" spans="1:7" s="112" customFormat="1" ht="12.75">
      <c r="A179" s="1"/>
      <c r="B179" s="2"/>
      <c r="C179" s="3"/>
      <c r="D179" s="3"/>
      <c r="E179" s="3"/>
      <c r="F179" s="3"/>
      <c r="G179" s="3"/>
    </row>
    <row r="180" spans="1:7" s="112" customFormat="1" ht="12.75">
      <c r="A180" s="1"/>
      <c r="B180" s="2"/>
      <c r="C180" s="3"/>
      <c r="D180" s="3"/>
      <c r="E180" s="3"/>
      <c r="F180" s="3"/>
      <c r="G180" s="3"/>
    </row>
    <row r="181" spans="1:7" s="112" customFormat="1" ht="12.75">
      <c r="A181" s="1"/>
      <c r="B181" s="2"/>
      <c r="C181" s="3"/>
      <c r="D181" s="3"/>
      <c r="E181" s="3"/>
      <c r="F181" s="3"/>
      <c r="G181" s="3"/>
    </row>
    <row r="182" spans="1:7" s="112" customFormat="1" ht="12.75">
      <c r="A182" s="1"/>
      <c r="B182" s="2"/>
      <c r="C182" s="3"/>
      <c r="D182" s="3"/>
      <c r="E182" s="3"/>
      <c r="F182" s="3"/>
      <c r="G182" s="3"/>
    </row>
    <row r="183" spans="1:7" s="112" customFormat="1" ht="12.75">
      <c r="A183" s="1"/>
      <c r="B183" s="2"/>
      <c r="C183" s="3"/>
      <c r="D183" s="3"/>
      <c r="E183" s="3"/>
      <c r="F183" s="3"/>
      <c r="G183" s="3"/>
    </row>
    <row r="184" spans="1:7" s="112" customFormat="1" ht="12.75">
      <c r="A184" s="1"/>
      <c r="B184" s="2"/>
      <c r="C184" s="3"/>
      <c r="D184" s="3"/>
      <c r="E184" s="3"/>
      <c r="F184" s="3"/>
      <c r="G184" s="3"/>
    </row>
    <row r="185" spans="1:7" s="112" customFormat="1" ht="12.75">
      <c r="A185" s="1"/>
      <c r="B185" s="2"/>
      <c r="C185" s="3"/>
      <c r="D185" s="3"/>
      <c r="E185" s="3"/>
      <c r="F185" s="3"/>
      <c r="G185" s="3"/>
    </row>
    <row r="186" spans="1:7" s="112" customFormat="1" ht="12.75">
      <c r="A186" s="1"/>
      <c r="B186" s="2"/>
      <c r="C186" s="3"/>
      <c r="D186" s="3"/>
      <c r="E186" s="3"/>
      <c r="F186" s="3"/>
      <c r="G186" s="3"/>
    </row>
    <row r="187" spans="1:7" s="112" customFormat="1" ht="12.75">
      <c r="A187" s="1"/>
      <c r="B187" s="2"/>
      <c r="C187" s="3"/>
      <c r="D187" s="3"/>
      <c r="E187" s="3"/>
      <c r="F187" s="3"/>
      <c r="G187" s="3"/>
    </row>
    <row r="188" spans="1:7" s="112" customFormat="1" ht="12.75">
      <c r="A188" s="1"/>
      <c r="B188" s="2"/>
      <c r="C188" s="3"/>
      <c r="D188" s="3"/>
      <c r="E188" s="3"/>
      <c r="F188" s="3"/>
      <c r="G188" s="3"/>
    </row>
    <row r="189" spans="1:7" s="112" customFormat="1" ht="12.75">
      <c r="A189" s="1"/>
      <c r="B189" s="2"/>
      <c r="C189" s="3"/>
      <c r="D189" s="3"/>
      <c r="E189" s="3"/>
      <c r="F189" s="3"/>
      <c r="G189" s="3"/>
    </row>
    <row r="190" spans="1:7" s="112" customFormat="1" ht="12.75">
      <c r="A190" s="1"/>
      <c r="B190" s="2"/>
      <c r="C190" s="3"/>
      <c r="D190" s="3"/>
      <c r="E190" s="3"/>
      <c r="F190" s="3"/>
      <c r="G190" s="3"/>
    </row>
    <row r="191" spans="1:7" s="112" customFormat="1" ht="12.75">
      <c r="A191" s="1"/>
      <c r="B191" s="2"/>
      <c r="C191" s="3"/>
      <c r="D191" s="3"/>
      <c r="E191" s="3"/>
      <c r="F191" s="3"/>
      <c r="G191" s="3"/>
    </row>
    <row r="192" spans="1:7" s="112" customFormat="1" ht="12.75">
      <c r="A192" s="1"/>
      <c r="B192" s="2"/>
      <c r="C192" s="3"/>
      <c r="D192" s="3"/>
      <c r="E192" s="3"/>
      <c r="F192" s="3"/>
      <c r="G192" s="3"/>
    </row>
  </sheetData>
  <sheetProtection/>
  <mergeCells count="22">
    <mergeCell ref="U11:V11"/>
    <mergeCell ref="A11:A12"/>
    <mergeCell ref="B11:B12"/>
    <mergeCell ref="C11:C12"/>
    <mergeCell ref="D11:D12"/>
    <mergeCell ref="E11:E12"/>
    <mergeCell ref="S11:T11"/>
    <mergeCell ref="A4:P4"/>
    <mergeCell ref="A6:E6"/>
    <mergeCell ref="A1:P1"/>
    <mergeCell ref="K9:P9"/>
    <mergeCell ref="A2:P2"/>
    <mergeCell ref="L11:P11"/>
    <mergeCell ref="A5:G5"/>
    <mergeCell ref="A7:P7"/>
    <mergeCell ref="F72:K72"/>
    <mergeCell ref="C65:K65"/>
    <mergeCell ref="C66:K66"/>
    <mergeCell ref="A67:E67"/>
    <mergeCell ref="A68:C68"/>
    <mergeCell ref="A3:G3"/>
    <mergeCell ref="F11:K11"/>
  </mergeCells>
  <printOptions/>
  <pageMargins left="0.5905511811023623" right="0.5905511811023623" top="0.984251968503937" bottom="0.984251968503937" header="0.11811023622047245" footer="0.11811023622047245"/>
  <pageSetup horizontalDpi="300" verticalDpi="300" orientation="landscape" paperSize="9" scale="85" r:id="rId1"/>
  <headerFooter alignWithMargins="0">
    <oddFooter>&amp;R&amp;P</oddFooter>
  </headerFooter>
</worksheet>
</file>

<file path=xl/worksheets/sheet24.xml><?xml version="1.0" encoding="utf-8"?>
<worksheet xmlns="http://schemas.openxmlformats.org/spreadsheetml/2006/main" xmlns:r="http://schemas.openxmlformats.org/officeDocument/2006/relationships">
  <dimension ref="A1:W190"/>
  <sheetViews>
    <sheetView zoomScalePageLayoutView="0" workbookViewId="0" topLeftCell="A58">
      <selection activeCell="A7" sqref="A7:P7"/>
    </sheetView>
  </sheetViews>
  <sheetFormatPr defaultColWidth="9.140625" defaultRowHeight="12.75"/>
  <cols>
    <col min="1" max="1" width="8.28125" style="1" customWidth="1"/>
    <col min="2" max="2" width="8.8515625" style="2" customWidth="1"/>
    <col min="3" max="3" width="43.28125" style="3" customWidth="1"/>
    <col min="4" max="4" width="6.8515625" style="3" customWidth="1"/>
    <col min="5" max="5" width="8.421875" style="3" customWidth="1"/>
    <col min="6" max="11" width="7.28125" style="3" customWidth="1"/>
    <col min="12" max="16" width="8.28125" style="3" customWidth="1"/>
    <col min="17" max="17" width="10.8515625" style="3" customWidth="1"/>
    <col min="18" max="18" width="8.28125" style="3" customWidth="1"/>
    <col min="19" max="22" width="0" style="3" hidden="1" customWidth="1"/>
    <col min="23" max="16384" width="9.140625" style="3" customWidth="1"/>
  </cols>
  <sheetData>
    <row r="1" spans="1:16" s="5" customFormat="1" ht="16.5" customHeight="1">
      <c r="A1" s="292" t="s">
        <v>1676</v>
      </c>
      <c r="B1" s="292"/>
      <c r="C1" s="292"/>
      <c r="D1" s="292"/>
      <c r="E1" s="292"/>
      <c r="F1" s="292"/>
      <c r="G1" s="292"/>
      <c r="H1" s="291"/>
      <c r="I1" s="291"/>
      <c r="J1" s="291"/>
      <c r="K1" s="291"/>
      <c r="L1" s="291"/>
      <c r="M1" s="291"/>
      <c r="N1" s="291"/>
      <c r="O1" s="291"/>
      <c r="P1" s="291"/>
    </row>
    <row r="2" spans="1:16" s="5" customFormat="1" ht="40.5" customHeight="1">
      <c r="A2" s="292" t="s">
        <v>1677</v>
      </c>
      <c r="B2" s="323"/>
      <c r="C2" s="323"/>
      <c r="D2" s="323"/>
      <c r="E2" s="323"/>
      <c r="F2" s="323"/>
      <c r="G2" s="323"/>
      <c r="H2" s="323"/>
      <c r="I2" s="323"/>
      <c r="J2" s="323"/>
      <c r="K2" s="323"/>
      <c r="L2" s="323"/>
      <c r="M2" s="323"/>
      <c r="N2" s="323"/>
      <c r="O2" s="323"/>
      <c r="P2" s="323"/>
    </row>
    <row r="3" spans="1:7" s="9" customFormat="1" ht="18" customHeight="1">
      <c r="A3" s="290" t="s">
        <v>1498</v>
      </c>
      <c r="B3" s="290"/>
      <c r="C3" s="290"/>
      <c r="D3" s="290"/>
      <c r="E3" s="290"/>
      <c r="F3" s="290"/>
      <c r="G3" s="290"/>
    </row>
    <row r="4" spans="1:16" s="9" customFormat="1" ht="18" customHeight="1">
      <c r="A4" s="290" t="s">
        <v>1569</v>
      </c>
      <c r="B4" s="290"/>
      <c r="C4" s="290"/>
      <c r="D4" s="290"/>
      <c r="E4" s="290"/>
      <c r="F4" s="290"/>
      <c r="G4" s="290"/>
      <c r="H4" s="291"/>
      <c r="I4" s="291"/>
      <c r="J4" s="291"/>
      <c r="K4" s="291"/>
      <c r="L4" s="291"/>
      <c r="M4" s="291"/>
      <c r="N4" s="291"/>
      <c r="O4" s="291"/>
      <c r="P4" s="291"/>
    </row>
    <row r="5" spans="1:7" s="11" customFormat="1" ht="15" customHeight="1">
      <c r="A5" s="285" t="s">
        <v>1500</v>
      </c>
      <c r="B5" s="285"/>
      <c r="C5" s="285"/>
      <c r="D5" s="285"/>
      <c r="E5" s="285"/>
      <c r="F5" s="285"/>
      <c r="G5" s="285"/>
    </row>
    <row r="6" spans="1:22" s="11" customFormat="1" ht="15" customHeight="1">
      <c r="A6" s="285" t="s">
        <v>1567</v>
      </c>
      <c r="B6" s="285"/>
      <c r="C6" s="285"/>
      <c r="D6" s="285"/>
      <c r="E6" s="285"/>
      <c r="U6" s="10"/>
      <c r="V6" s="10"/>
    </row>
    <row r="7" spans="1:22" s="11" customFormat="1" ht="31.5" customHeight="1">
      <c r="A7" s="285" t="s">
        <v>1611</v>
      </c>
      <c r="B7" s="285"/>
      <c r="C7" s="285"/>
      <c r="D7" s="285"/>
      <c r="E7" s="285"/>
      <c r="F7" s="285"/>
      <c r="G7" s="285"/>
      <c r="H7" s="300"/>
      <c r="I7" s="300"/>
      <c r="J7" s="300"/>
      <c r="K7" s="300"/>
      <c r="L7" s="300"/>
      <c r="M7" s="300"/>
      <c r="N7" s="300"/>
      <c r="O7" s="300"/>
      <c r="P7" s="300"/>
      <c r="U7" s="12"/>
      <c r="V7" s="12"/>
    </row>
    <row r="8" spans="1:7" s="16" customFormat="1" ht="15.75">
      <c r="A8" s="145"/>
      <c r="B8" s="146"/>
      <c r="C8" s="147"/>
      <c r="D8" s="147"/>
      <c r="E8" s="147"/>
      <c r="F8" s="147"/>
      <c r="G8" s="147"/>
    </row>
    <row r="9" spans="1:16" s="16" customFormat="1" ht="15" customHeight="1">
      <c r="A9" s="13"/>
      <c r="B9" s="14"/>
      <c r="C9" s="15"/>
      <c r="D9" s="15"/>
      <c r="E9" s="15"/>
      <c r="F9" s="15"/>
      <c r="G9" s="15"/>
      <c r="K9" s="321" t="s">
        <v>1571</v>
      </c>
      <c r="L9" s="322"/>
      <c r="M9" s="322"/>
      <c r="N9" s="322"/>
      <c r="O9" s="322"/>
      <c r="P9" s="322"/>
    </row>
    <row r="10" spans="1:16" s="16" customFormat="1" ht="14.25" customHeight="1">
      <c r="A10" s="13"/>
      <c r="B10" s="14"/>
      <c r="C10" s="15"/>
      <c r="D10" s="15"/>
      <c r="E10" s="15"/>
      <c r="F10" s="15"/>
      <c r="G10" s="15"/>
      <c r="L10" s="255"/>
      <c r="M10" s="253"/>
      <c r="N10" s="253"/>
      <c r="O10" s="253"/>
      <c r="P10" s="17"/>
    </row>
    <row r="11" spans="1:23" s="149" customFormat="1" ht="13.5" customHeight="1">
      <c r="A11" s="325" t="s">
        <v>1501</v>
      </c>
      <c r="B11" s="326" t="s">
        <v>1502</v>
      </c>
      <c r="C11" s="327" t="s">
        <v>1503</v>
      </c>
      <c r="D11" s="326" t="s">
        <v>1504</v>
      </c>
      <c r="E11" s="328" t="s">
        <v>1505</v>
      </c>
      <c r="F11" s="320" t="s">
        <v>1506</v>
      </c>
      <c r="G11" s="320"/>
      <c r="H11" s="320"/>
      <c r="I11" s="320"/>
      <c r="J11" s="320"/>
      <c r="K11" s="320"/>
      <c r="L11" s="324" t="s">
        <v>1507</v>
      </c>
      <c r="M11" s="324"/>
      <c r="N11" s="324"/>
      <c r="O11" s="324"/>
      <c r="P11" s="324"/>
      <c r="S11" s="298" t="s">
        <v>1508</v>
      </c>
      <c r="T11" s="298"/>
      <c r="U11" s="299" t="s">
        <v>1509</v>
      </c>
      <c r="V11" s="299"/>
      <c r="W11" s="3"/>
    </row>
    <row r="12" spans="1:23" s="149" customFormat="1" ht="102.75">
      <c r="A12" s="325"/>
      <c r="B12" s="326"/>
      <c r="C12" s="327"/>
      <c r="D12" s="326"/>
      <c r="E12" s="328"/>
      <c r="F12" s="150" t="s">
        <v>1510</v>
      </c>
      <c r="G12" s="148" t="s">
        <v>1511</v>
      </c>
      <c r="H12" s="148" t="s">
        <v>1512</v>
      </c>
      <c r="I12" s="148" t="s">
        <v>1513</v>
      </c>
      <c r="J12" s="148" t="s">
        <v>1514</v>
      </c>
      <c r="K12" s="151" t="s">
        <v>1515</v>
      </c>
      <c r="L12" s="152" t="s">
        <v>1516</v>
      </c>
      <c r="M12" s="148" t="s">
        <v>1517</v>
      </c>
      <c r="N12" s="148" t="s">
        <v>1518</v>
      </c>
      <c r="O12" s="148" t="s">
        <v>1514</v>
      </c>
      <c r="P12" s="148" t="s">
        <v>1519</v>
      </c>
      <c r="S12" s="20" t="s">
        <v>1510</v>
      </c>
      <c r="T12" s="19" t="s">
        <v>1511</v>
      </c>
      <c r="U12" s="4"/>
      <c r="V12" s="4"/>
      <c r="W12" s="3"/>
    </row>
    <row r="13" spans="1:23" s="149" customFormat="1" ht="15">
      <c r="A13" s="153">
        <v>1</v>
      </c>
      <c r="B13" s="154">
        <v>2</v>
      </c>
      <c r="C13" s="154">
        <v>3</v>
      </c>
      <c r="D13" s="154">
        <v>4</v>
      </c>
      <c r="E13" s="155">
        <v>5</v>
      </c>
      <c r="F13" s="156">
        <v>6</v>
      </c>
      <c r="G13" s="154">
        <v>7</v>
      </c>
      <c r="H13" s="154">
        <v>8</v>
      </c>
      <c r="I13" s="154">
        <v>9</v>
      </c>
      <c r="J13" s="154">
        <v>10</v>
      </c>
      <c r="K13" s="157">
        <v>11</v>
      </c>
      <c r="L13" s="158">
        <v>12</v>
      </c>
      <c r="M13" s="154">
        <v>13</v>
      </c>
      <c r="N13" s="154">
        <v>14</v>
      </c>
      <c r="O13" s="154">
        <v>15</v>
      </c>
      <c r="P13" s="154">
        <v>16</v>
      </c>
      <c r="S13" s="22">
        <v>6</v>
      </c>
      <c r="T13" s="21">
        <v>7</v>
      </c>
      <c r="U13" s="4"/>
      <c r="V13" s="4"/>
      <c r="W13" s="3"/>
    </row>
    <row r="14" spans="1:22" s="36" customFormat="1" ht="15.75">
      <c r="A14" s="23" t="s">
        <v>1145</v>
      </c>
      <c r="B14" s="44"/>
      <c r="C14" s="45" t="s">
        <v>303</v>
      </c>
      <c r="D14" s="44"/>
      <c r="E14" s="46"/>
      <c r="F14" s="44"/>
      <c r="G14" s="57"/>
      <c r="H14" s="55"/>
      <c r="I14" s="55"/>
      <c r="J14" s="55"/>
      <c r="K14" s="55"/>
      <c r="L14" s="55"/>
      <c r="M14" s="55"/>
      <c r="N14" s="55"/>
      <c r="O14" s="55"/>
      <c r="P14" s="55"/>
      <c r="S14" s="44"/>
      <c r="T14" s="57"/>
      <c r="U14" s="37" t="e">
        <f>ROUND(S14*#REF!,2)</f>
        <v>#REF!</v>
      </c>
      <c r="V14" s="12" t="e">
        <f>ROUND(T14*#REF!,2)</f>
        <v>#REF!</v>
      </c>
    </row>
    <row r="15" spans="1:22" s="36" customFormat="1" ht="29.25" customHeight="1">
      <c r="A15" s="68" t="s">
        <v>1202</v>
      </c>
      <c r="B15" s="31"/>
      <c r="C15" s="32" t="s">
        <v>374</v>
      </c>
      <c r="D15" s="33" t="s">
        <v>1524</v>
      </c>
      <c r="E15" s="34">
        <v>16.5</v>
      </c>
      <c r="F15" s="35"/>
      <c r="G15" s="35"/>
      <c r="H15" s="35"/>
      <c r="I15" s="35"/>
      <c r="J15" s="35"/>
      <c r="K15" s="35"/>
      <c r="L15" s="35"/>
      <c r="M15" s="35"/>
      <c r="N15" s="35"/>
      <c r="O15" s="35"/>
      <c r="P15" s="35"/>
      <c r="S15" s="35">
        <v>1.2</v>
      </c>
      <c r="T15" s="35">
        <v>3</v>
      </c>
      <c r="U15" s="37" t="e">
        <f>ROUND(S15*#REF!,2)</f>
        <v>#REF!</v>
      </c>
      <c r="V15" s="12" t="e">
        <f>ROUND(T15*#REF!,2)</f>
        <v>#REF!</v>
      </c>
    </row>
    <row r="16" spans="1:22" s="36" customFormat="1" ht="29.25" customHeight="1">
      <c r="A16" s="68" t="s">
        <v>1203</v>
      </c>
      <c r="B16" s="31"/>
      <c r="C16" s="32" t="s">
        <v>335</v>
      </c>
      <c r="D16" s="33" t="s">
        <v>1524</v>
      </c>
      <c r="E16" s="34">
        <v>46</v>
      </c>
      <c r="F16" s="35"/>
      <c r="G16" s="35"/>
      <c r="H16" s="35"/>
      <c r="I16" s="35"/>
      <c r="J16" s="35"/>
      <c r="K16" s="35"/>
      <c r="L16" s="35"/>
      <c r="M16" s="35"/>
      <c r="N16" s="35"/>
      <c r="O16" s="35"/>
      <c r="P16" s="35"/>
      <c r="S16" s="35">
        <v>1.2</v>
      </c>
      <c r="T16" s="35">
        <v>3</v>
      </c>
      <c r="U16" s="37" t="e">
        <f>ROUND(S16*#REF!,2)</f>
        <v>#REF!</v>
      </c>
      <c r="V16" s="12" t="e">
        <f>ROUND(T16*#REF!,2)</f>
        <v>#REF!</v>
      </c>
    </row>
    <row r="17" spans="1:23" s="36" customFormat="1" ht="29.25" customHeight="1">
      <c r="A17" s="68" t="s">
        <v>1204</v>
      </c>
      <c r="B17" s="31"/>
      <c r="C17" s="32" t="s">
        <v>306</v>
      </c>
      <c r="D17" s="33" t="s">
        <v>1524</v>
      </c>
      <c r="E17" s="34">
        <v>259</v>
      </c>
      <c r="F17" s="35"/>
      <c r="G17" s="35"/>
      <c r="H17" s="35"/>
      <c r="I17" s="35"/>
      <c r="J17" s="35"/>
      <c r="K17" s="35"/>
      <c r="L17" s="35"/>
      <c r="M17" s="35"/>
      <c r="N17" s="35"/>
      <c r="O17" s="35"/>
      <c r="P17" s="35"/>
      <c r="S17" s="35">
        <v>1.5</v>
      </c>
      <c r="T17" s="35">
        <v>3</v>
      </c>
      <c r="U17" s="37" t="e">
        <f>ROUND(S17*#REF!,2)</f>
        <v>#REF!</v>
      </c>
      <c r="V17" s="12" t="e">
        <f>ROUND(T17*#REF!,2)</f>
        <v>#REF!</v>
      </c>
      <c r="W17" s="51"/>
    </row>
    <row r="18" spans="1:22" s="36" customFormat="1" ht="42" customHeight="1">
      <c r="A18" s="68" t="s">
        <v>1205</v>
      </c>
      <c r="B18" s="31"/>
      <c r="C18" s="32" t="s">
        <v>623</v>
      </c>
      <c r="D18" s="33" t="s">
        <v>1524</v>
      </c>
      <c r="E18" s="34">
        <v>3.5</v>
      </c>
      <c r="F18" s="35"/>
      <c r="G18" s="35"/>
      <c r="H18" s="35"/>
      <c r="I18" s="35"/>
      <c r="J18" s="35"/>
      <c r="K18" s="35"/>
      <c r="L18" s="35"/>
      <c r="M18" s="35"/>
      <c r="N18" s="35"/>
      <c r="O18" s="35"/>
      <c r="P18" s="35"/>
      <c r="S18" s="35">
        <v>2.5</v>
      </c>
      <c r="T18" s="35">
        <v>3</v>
      </c>
      <c r="U18" s="37" t="e">
        <f>ROUND(S18*#REF!,2)</f>
        <v>#REF!</v>
      </c>
      <c r="V18" s="12" t="e">
        <f>ROUND(T18*#REF!,2)</f>
        <v>#REF!</v>
      </c>
    </row>
    <row r="19" spans="1:22" s="36" customFormat="1" ht="54" customHeight="1">
      <c r="A19" s="68" t="s">
        <v>1206</v>
      </c>
      <c r="B19" s="31"/>
      <c r="C19" s="32" t="s">
        <v>624</v>
      </c>
      <c r="D19" s="33" t="s">
        <v>1524</v>
      </c>
      <c r="E19" s="34">
        <v>8.5</v>
      </c>
      <c r="F19" s="35"/>
      <c r="G19" s="35"/>
      <c r="H19" s="35"/>
      <c r="I19" s="41"/>
      <c r="J19" s="41"/>
      <c r="K19" s="35"/>
      <c r="L19" s="35"/>
      <c r="M19" s="35"/>
      <c r="N19" s="35"/>
      <c r="O19" s="35"/>
      <c r="P19" s="35"/>
      <c r="S19" s="42">
        <v>2.8</v>
      </c>
      <c r="T19" s="41">
        <v>3</v>
      </c>
      <c r="U19" s="37" t="e">
        <f>ROUND(S19*#REF!,2)</f>
        <v>#REF!</v>
      </c>
      <c r="V19" s="12" t="e">
        <f>ROUND(T19*#REF!,2)</f>
        <v>#REF!</v>
      </c>
    </row>
    <row r="20" spans="1:22" s="36" customFormat="1" ht="42.75" customHeight="1">
      <c r="A20" s="68" t="s">
        <v>1207</v>
      </c>
      <c r="B20" s="31"/>
      <c r="C20" s="32" t="s">
        <v>625</v>
      </c>
      <c r="D20" s="33" t="s">
        <v>1524</v>
      </c>
      <c r="E20" s="34">
        <v>1.5</v>
      </c>
      <c r="F20" s="35"/>
      <c r="G20" s="35"/>
      <c r="H20" s="35"/>
      <c r="I20" s="35"/>
      <c r="J20" s="35"/>
      <c r="K20" s="35"/>
      <c r="L20" s="35"/>
      <c r="M20" s="35"/>
      <c r="N20" s="35"/>
      <c r="O20" s="35"/>
      <c r="P20" s="35"/>
      <c r="S20" s="35">
        <v>2</v>
      </c>
      <c r="T20" s="35">
        <v>3</v>
      </c>
      <c r="U20" s="37" t="e">
        <f>ROUND(S20*#REF!,2)</f>
        <v>#REF!</v>
      </c>
      <c r="V20" s="12" t="e">
        <f>ROUND(T20*#REF!,2)</f>
        <v>#REF!</v>
      </c>
    </row>
    <row r="21" spans="1:22" s="36" customFormat="1" ht="41.25" customHeight="1">
      <c r="A21" s="68" t="s">
        <v>1208</v>
      </c>
      <c r="B21" s="31"/>
      <c r="C21" s="32" t="s">
        <v>626</v>
      </c>
      <c r="D21" s="33" t="s">
        <v>1524</v>
      </c>
      <c r="E21" s="34">
        <v>48</v>
      </c>
      <c r="F21" s="35"/>
      <c r="G21" s="35"/>
      <c r="H21" s="35"/>
      <c r="I21" s="35"/>
      <c r="J21" s="35"/>
      <c r="K21" s="35"/>
      <c r="L21" s="35"/>
      <c r="M21" s="35"/>
      <c r="N21" s="35"/>
      <c r="O21" s="35"/>
      <c r="P21" s="35"/>
      <c r="S21" s="35">
        <v>2.5</v>
      </c>
      <c r="T21" s="35">
        <v>3</v>
      </c>
      <c r="U21" s="37" t="e">
        <f>ROUND(S21*#REF!,2)</f>
        <v>#REF!</v>
      </c>
      <c r="V21" s="12" t="e">
        <f>ROUND(T21*#REF!,2)</f>
        <v>#REF!</v>
      </c>
    </row>
    <row r="22" spans="1:22" s="36" customFormat="1" ht="41.25" customHeight="1">
      <c r="A22" s="68" t="s">
        <v>1209</v>
      </c>
      <c r="B22" s="31"/>
      <c r="C22" s="32" t="s">
        <v>627</v>
      </c>
      <c r="D22" s="33" t="s">
        <v>1524</v>
      </c>
      <c r="E22" s="34">
        <v>41.5</v>
      </c>
      <c r="F22" s="35"/>
      <c r="G22" s="35"/>
      <c r="H22" s="35"/>
      <c r="I22" s="41"/>
      <c r="J22" s="41"/>
      <c r="K22" s="35"/>
      <c r="L22" s="35"/>
      <c r="M22" s="35"/>
      <c r="N22" s="35"/>
      <c r="O22" s="35"/>
      <c r="P22" s="35"/>
      <c r="S22" s="42">
        <v>2.8</v>
      </c>
      <c r="T22" s="41">
        <v>3</v>
      </c>
      <c r="U22" s="37" t="e">
        <f>ROUND(S22*#REF!,2)</f>
        <v>#REF!</v>
      </c>
      <c r="V22" s="12" t="e">
        <f>ROUND(T22*#REF!,2)</f>
        <v>#REF!</v>
      </c>
    </row>
    <row r="23" spans="1:22" s="36" customFormat="1" ht="51">
      <c r="A23" s="68" t="s">
        <v>1210</v>
      </c>
      <c r="B23" s="31"/>
      <c r="C23" s="32" t="s">
        <v>628</v>
      </c>
      <c r="D23" s="33" t="s">
        <v>1524</v>
      </c>
      <c r="E23" s="34">
        <v>43.5</v>
      </c>
      <c r="F23" s="35"/>
      <c r="G23" s="35"/>
      <c r="H23" s="35"/>
      <c r="I23" s="41"/>
      <c r="J23" s="41"/>
      <c r="K23" s="35"/>
      <c r="L23" s="35"/>
      <c r="M23" s="35"/>
      <c r="N23" s="35"/>
      <c r="O23" s="35"/>
      <c r="P23" s="35"/>
      <c r="S23" s="42">
        <v>3.2</v>
      </c>
      <c r="T23" s="41">
        <v>3</v>
      </c>
      <c r="U23" s="37" t="e">
        <f>ROUND(S23*#REF!,2)</f>
        <v>#REF!</v>
      </c>
      <c r="V23" s="12" t="e">
        <f>ROUND(T23*#REF!,2)</f>
        <v>#REF!</v>
      </c>
    </row>
    <row r="24" spans="1:22" s="36" customFormat="1" ht="51">
      <c r="A24" s="68" t="s">
        <v>1211</v>
      </c>
      <c r="B24" s="31"/>
      <c r="C24" s="32" t="s">
        <v>629</v>
      </c>
      <c r="D24" s="33" t="s">
        <v>1524</v>
      </c>
      <c r="E24" s="34">
        <v>59.5</v>
      </c>
      <c r="F24" s="35"/>
      <c r="G24" s="35"/>
      <c r="H24" s="35"/>
      <c r="I24" s="41"/>
      <c r="J24" s="41"/>
      <c r="K24" s="35"/>
      <c r="L24" s="35"/>
      <c r="M24" s="35"/>
      <c r="N24" s="35"/>
      <c r="O24" s="35"/>
      <c r="P24" s="35"/>
      <c r="S24" s="42">
        <v>3.5</v>
      </c>
      <c r="T24" s="41">
        <v>3</v>
      </c>
      <c r="U24" s="37" t="e">
        <f>ROUND(S24*#REF!,2)</f>
        <v>#REF!</v>
      </c>
      <c r="V24" s="12" t="e">
        <f>ROUND(T24*#REF!,2)</f>
        <v>#REF!</v>
      </c>
    </row>
    <row r="25" spans="1:22" s="36" customFormat="1" ht="51">
      <c r="A25" s="68" t="s">
        <v>1212</v>
      </c>
      <c r="B25" s="31"/>
      <c r="C25" s="32" t="s">
        <v>630</v>
      </c>
      <c r="D25" s="33" t="s">
        <v>1524</v>
      </c>
      <c r="E25" s="34">
        <v>58</v>
      </c>
      <c r="F25" s="35"/>
      <c r="G25" s="35"/>
      <c r="H25" s="35"/>
      <c r="I25" s="41"/>
      <c r="J25" s="41"/>
      <c r="K25" s="35"/>
      <c r="L25" s="35"/>
      <c r="M25" s="35"/>
      <c r="N25" s="35"/>
      <c r="O25" s="35"/>
      <c r="P25" s="35"/>
      <c r="S25" s="42">
        <v>3.8</v>
      </c>
      <c r="T25" s="41">
        <v>3</v>
      </c>
      <c r="U25" s="37" t="e">
        <f>ROUND(S25*#REF!,2)</f>
        <v>#REF!</v>
      </c>
      <c r="V25" s="12" t="e">
        <f>ROUND(T25*#REF!,2)</f>
        <v>#REF!</v>
      </c>
    </row>
    <row r="26" spans="1:22" ht="41.25" customHeight="1">
      <c r="A26" s="68" t="s">
        <v>1213</v>
      </c>
      <c r="B26" s="31"/>
      <c r="C26" s="32" t="s">
        <v>1528</v>
      </c>
      <c r="D26" s="33" t="s">
        <v>1529</v>
      </c>
      <c r="E26" s="34">
        <v>198</v>
      </c>
      <c r="F26" s="35"/>
      <c r="G26" s="35"/>
      <c r="H26" s="35"/>
      <c r="I26" s="35"/>
      <c r="J26" s="35"/>
      <c r="K26" s="35"/>
      <c r="L26" s="35"/>
      <c r="M26" s="35"/>
      <c r="N26" s="35"/>
      <c r="O26" s="35"/>
      <c r="P26" s="35"/>
      <c r="S26" s="35">
        <v>0.5</v>
      </c>
      <c r="T26" s="35">
        <v>3</v>
      </c>
      <c r="U26" s="37" t="e">
        <f>ROUND(S26*#REF!,2)</f>
        <v>#REF!</v>
      </c>
      <c r="V26" s="12" t="e">
        <f>ROUND(T26*#REF!,2)</f>
        <v>#REF!</v>
      </c>
    </row>
    <row r="27" spans="1:22" s="36" customFormat="1" ht="54.75" customHeight="1">
      <c r="A27" s="68" t="s">
        <v>1214</v>
      </c>
      <c r="B27" s="58"/>
      <c r="C27" s="59" t="s">
        <v>631</v>
      </c>
      <c r="D27" s="60" t="s">
        <v>1532</v>
      </c>
      <c r="E27" s="61">
        <v>1</v>
      </c>
      <c r="F27" s="35"/>
      <c r="G27" s="35"/>
      <c r="H27" s="35"/>
      <c r="I27" s="35"/>
      <c r="J27" s="35"/>
      <c r="K27" s="35"/>
      <c r="L27" s="35"/>
      <c r="M27" s="35"/>
      <c r="N27" s="35"/>
      <c r="O27" s="35"/>
      <c r="P27" s="35"/>
      <c r="S27" s="35">
        <v>6</v>
      </c>
      <c r="T27" s="35">
        <v>3</v>
      </c>
      <c r="U27" s="37" t="e">
        <f>ROUND(S27*#REF!,2)</f>
        <v>#REF!</v>
      </c>
      <c r="V27" s="12" t="e">
        <f>ROUND(T27*#REF!,2)</f>
        <v>#REF!</v>
      </c>
    </row>
    <row r="28" spans="1:22" s="36" customFormat="1" ht="54.75" customHeight="1">
      <c r="A28" s="68" t="s">
        <v>1215</v>
      </c>
      <c r="B28" s="58"/>
      <c r="C28" s="59" t="s">
        <v>632</v>
      </c>
      <c r="D28" s="60" t="s">
        <v>1532</v>
      </c>
      <c r="E28" s="61">
        <v>2</v>
      </c>
      <c r="F28" s="35"/>
      <c r="G28" s="35"/>
      <c r="H28" s="35"/>
      <c r="I28" s="35"/>
      <c r="J28" s="35"/>
      <c r="K28" s="35"/>
      <c r="L28" s="35"/>
      <c r="M28" s="35"/>
      <c r="N28" s="35"/>
      <c r="O28" s="35"/>
      <c r="P28" s="35"/>
      <c r="S28" s="35">
        <v>6</v>
      </c>
      <c r="T28" s="35">
        <v>3</v>
      </c>
      <c r="U28" s="37" t="e">
        <f>ROUND(S28*#REF!,2)</f>
        <v>#REF!</v>
      </c>
      <c r="V28" s="12" t="e">
        <f>ROUND(T28*#REF!,2)</f>
        <v>#REF!</v>
      </c>
    </row>
    <row r="29" spans="1:22" s="36" customFormat="1" ht="54.75" customHeight="1">
      <c r="A29" s="68" t="s">
        <v>1216</v>
      </c>
      <c r="B29" s="58"/>
      <c r="C29" s="59" t="s">
        <v>633</v>
      </c>
      <c r="D29" s="60" t="s">
        <v>1532</v>
      </c>
      <c r="E29" s="61">
        <v>2</v>
      </c>
      <c r="F29" s="35"/>
      <c r="G29" s="35"/>
      <c r="H29" s="35"/>
      <c r="I29" s="41"/>
      <c r="J29" s="41"/>
      <c r="K29" s="35"/>
      <c r="L29" s="35"/>
      <c r="M29" s="35"/>
      <c r="N29" s="35"/>
      <c r="O29" s="35"/>
      <c r="P29" s="35"/>
      <c r="S29" s="42">
        <v>6</v>
      </c>
      <c r="T29" s="35">
        <v>3</v>
      </c>
      <c r="U29" s="37" t="e">
        <f>ROUND(S29*#REF!,2)</f>
        <v>#REF!</v>
      </c>
      <c r="V29" s="12" t="e">
        <f>ROUND(T29*#REF!,2)</f>
        <v>#REF!</v>
      </c>
    </row>
    <row r="30" spans="1:22" ht="54.75" customHeight="1">
      <c r="A30" s="68" t="s">
        <v>1217</v>
      </c>
      <c r="B30" s="31"/>
      <c r="C30" s="32" t="s">
        <v>634</v>
      </c>
      <c r="D30" s="33" t="s">
        <v>1532</v>
      </c>
      <c r="E30" s="34">
        <v>1</v>
      </c>
      <c r="F30" s="35"/>
      <c r="G30" s="35"/>
      <c r="H30" s="41"/>
      <c r="I30" s="41"/>
      <c r="J30" s="41"/>
      <c r="K30" s="35"/>
      <c r="L30" s="35"/>
      <c r="M30" s="35"/>
      <c r="N30" s="35"/>
      <c r="O30" s="35"/>
      <c r="P30" s="35"/>
      <c r="S30" s="42">
        <v>8</v>
      </c>
      <c r="T30" s="35">
        <v>3</v>
      </c>
      <c r="U30" s="37" t="e">
        <f>ROUND(S30*#REF!,2)</f>
        <v>#REF!</v>
      </c>
      <c r="V30" s="12" t="e">
        <f>ROUND(T30*#REF!,2)</f>
        <v>#REF!</v>
      </c>
    </row>
    <row r="31" spans="1:22" ht="51">
      <c r="A31" s="68" t="s">
        <v>1218</v>
      </c>
      <c r="B31" s="31"/>
      <c r="C31" s="32" t="s">
        <v>635</v>
      </c>
      <c r="D31" s="33" t="s">
        <v>1532</v>
      </c>
      <c r="E31" s="34">
        <v>2</v>
      </c>
      <c r="F31" s="35"/>
      <c r="G31" s="35"/>
      <c r="H31" s="35"/>
      <c r="I31" s="35"/>
      <c r="J31" s="35"/>
      <c r="K31" s="35"/>
      <c r="L31" s="35"/>
      <c r="M31" s="35"/>
      <c r="N31" s="35"/>
      <c r="O31" s="35"/>
      <c r="P31" s="35"/>
      <c r="S31" s="35">
        <v>8</v>
      </c>
      <c r="T31" s="35">
        <v>3</v>
      </c>
      <c r="U31" s="37" t="e">
        <f>ROUND(S31*#REF!,2)</f>
        <v>#REF!</v>
      </c>
      <c r="V31" s="12" t="e">
        <f>ROUND(T31*#REF!,2)</f>
        <v>#REF!</v>
      </c>
    </row>
    <row r="32" spans="1:22" ht="51">
      <c r="A32" s="68" t="s">
        <v>1219</v>
      </c>
      <c r="B32" s="31"/>
      <c r="C32" s="32" t="s">
        <v>636</v>
      </c>
      <c r="D32" s="33" t="s">
        <v>1532</v>
      </c>
      <c r="E32" s="34">
        <v>2</v>
      </c>
      <c r="F32" s="35"/>
      <c r="G32" s="35"/>
      <c r="H32" s="35"/>
      <c r="I32" s="41"/>
      <c r="J32" s="41"/>
      <c r="K32" s="35"/>
      <c r="L32" s="35"/>
      <c r="M32" s="35"/>
      <c r="N32" s="35"/>
      <c r="O32" s="35"/>
      <c r="P32" s="35"/>
      <c r="S32" s="42">
        <v>8</v>
      </c>
      <c r="T32" s="41">
        <v>3</v>
      </c>
      <c r="U32" s="37" t="e">
        <f>ROUND(S32*#REF!,2)</f>
        <v>#REF!</v>
      </c>
      <c r="V32" s="12" t="e">
        <f>ROUND(T32*#REF!,2)</f>
        <v>#REF!</v>
      </c>
    </row>
    <row r="33" spans="1:22" s="36" customFormat="1" ht="40.5" customHeight="1">
      <c r="A33" s="68" t="s">
        <v>1220</v>
      </c>
      <c r="B33" s="31"/>
      <c r="C33" s="32" t="s">
        <v>637</v>
      </c>
      <c r="D33" s="33" t="s">
        <v>1532</v>
      </c>
      <c r="E33" s="34">
        <v>3</v>
      </c>
      <c r="F33" s="35"/>
      <c r="G33" s="35"/>
      <c r="H33" s="35"/>
      <c r="I33" s="35"/>
      <c r="J33" s="35"/>
      <c r="K33" s="35"/>
      <c r="L33" s="35"/>
      <c r="M33" s="35"/>
      <c r="N33" s="35"/>
      <c r="O33" s="35"/>
      <c r="P33" s="35"/>
      <c r="S33" s="35">
        <v>1</v>
      </c>
      <c r="T33" s="35">
        <v>3</v>
      </c>
      <c r="U33" s="37" t="e">
        <f>ROUND(S33*#REF!,2)</f>
        <v>#REF!</v>
      </c>
      <c r="V33" s="12" t="e">
        <f>ROUND(T33*#REF!,2)</f>
        <v>#REF!</v>
      </c>
    </row>
    <row r="34" spans="1:22" s="36" customFormat="1" ht="40.5" customHeight="1">
      <c r="A34" s="68" t="s">
        <v>1221</v>
      </c>
      <c r="B34" s="31"/>
      <c r="C34" s="32" t="s">
        <v>638</v>
      </c>
      <c r="D34" s="33" t="s">
        <v>1532</v>
      </c>
      <c r="E34" s="34">
        <v>2</v>
      </c>
      <c r="F34" s="35"/>
      <c r="G34" s="35"/>
      <c r="H34" s="35"/>
      <c r="I34" s="35"/>
      <c r="J34" s="35"/>
      <c r="K34" s="35"/>
      <c r="L34" s="35"/>
      <c r="M34" s="35"/>
      <c r="N34" s="35"/>
      <c r="O34" s="35"/>
      <c r="P34" s="35"/>
      <c r="S34" s="35">
        <v>1</v>
      </c>
      <c r="T34" s="35">
        <v>3</v>
      </c>
      <c r="U34" s="37" t="e">
        <f>ROUND(S34*#REF!,2)</f>
        <v>#REF!</v>
      </c>
      <c r="V34" s="12" t="e">
        <f>ROUND(T34*#REF!,2)</f>
        <v>#REF!</v>
      </c>
    </row>
    <row r="35" spans="1:22" s="36" customFormat="1" ht="40.5" customHeight="1">
      <c r="A35" s="68" t="s">
        <v>1222</v>
      </c>
      <c r="B35" s="31"/>
      <c r="C35" s="32" t="s">
        <v>308</v>
      </c>
      <c r="D35" s="33" t="s">
        <v>1532</v>
      </c>
      <c r="E35" s="34">
        <v>1</v>
      </c>
      <c r="F35" s="35"/>
      <c r="G35" s="35"/>
      <c r="H35" s="35"/>
      <c r="I35" s="41"/>
      <c r="J35" s="41"/>
      <c r="K35" s="35"/>
      <c r="L35" s="35"/>
      <c r="M35" s="35"/>
      <c r="N35" s="35"/>
      <c r="O35" s="35"/>
      <c r="P35" s="35"/>
      <c r="S35" s="42">
        <v>1.8</v>
      </c>
      <c r="T35" s="35">
        <v>3</v>
      </c>
      <c r="U35" s="37" t="e">
        <f>ROUND(S35*#REF!,2)</f>
        <v>#REF!</v>
      </c>
      <c r="V35" s="12" t="e">
        <f>ROUND(T35*#REF!,2)</f>
        <v>#REF!</v>
      </c>
    </row>
    <row r="36" spans="1:22" s="36" customFormat="1" ht="40.5" customHeight="1">
      <c r="A36" s="68" t="s">
        <v>1223</v>
      </c>
      <c r="B36" s="31"/>
      <c r="C36" s="32" t="s">
        <v>639</v>
      </c>
      <c r="D36" s="33" t="s">
        <v>1532</v>
      </c>
      <c r="E36" s="34">
        <v>1</v>
      </c>
      <c r="F36" s="35"/>
      <c r="G36" s="35"/>
      <c r="H36" s="35"/>
      <c r="I36" s="35"/>
      <c r="J36" s="35"/>
      <c r="K36" s="35"/>
      <c r="L36" s="35"/>
      <c r="M36" s="35"/>
      <c r="N36" s="35"/>
      <c r="O36" s="35"/>
      <c r="P36" s="35"/>
      <c r="S36" s="35">
        <v>1</v>
      </c>
      <c r="T36" s="35">
        <v>3</v>
      </c>
      <c r="U36" s="37" t="e">
        <f>ROUND(S36*#REF!,2)</f>
        <v>#REF!</v>
      </c>
      <c r="V36" s="12" t="e">
        <f>ROUND(T36*#REF!,2)</f>
        <v>#REF!</v>
      </c>
    </row>
    <row r="37" spans="1:22" s="36" customFormat="1" ht="40.5" customHeight="1">
      <c r="A37" s="68" t="s">
        <v>1224</v>
      </c>
      <c r="B37" s="31"/>
      <c r="C37" s="32" t="s">
        <v>385</v>
      </c>
      <c r="D37" s="33" t="s">
        <v>1532</v>
      </c>
      <c r="E37" s="34">
        <v>5</v>
      </c>
      <c r="F37" s="35"/>
      <c r="G37" s="35"/>
      <c r="H37" s="41"/>
      <c r="I37" s="41"/>
      <c r="J37" s="41"/>
      <c r="K37" s="35"/>
      <c r="L37" s="35"/>
      <c r="M37" s="35"/>
      <c r="N37" s="35"/>
      <c r="O37" s="35"/>
      <c r="P37" s="35"/>
      <c r="S37" s="42">
        <v>1.8</v>
      </c>
      <c r="T37" s="35">
        <v>3</v>
      </c>
      <c r="U37" s="37" t="e">
        <f>ROUND(S37*#REF!,2)</f>
        <v>#REF!</v>
      </c>
      <c r="V37" s="12" t="e">
        <f>ROUND(T37*#REF!,2)</f>
        <v>#REF!</v>
      </c>
    </row>
    <row r="38" spans="1:22" s="76" customFormat="1" ht="40.5" customHeight="1">
      <c r="A38" s="68" t="s">
        <v>1225</v>
      </c>
      <c r="B38" s="31"/>
      <c r="C38" s="32" t="s">
        <v>640</v>
      </c>
      <c r="D38" s="33" t="s">
        <v>1532</v>
      </c>
      <c r="E38" s="34">
        <v>1</v>
      </c>
      <c r="F38" s="35"/>
      <c r="G38" s="35"/>
      <c r="H38" s="35"/>
      <c r="I38" s="41"/>
      <c r="J38" s="41"/>
      <c r="K38" s="35"/>
      <c r="L38" s="35"/>
      <c r="M38" s="35"/>
      <c r="N38" s="35"/>
      <c r="O38" s="35"/>
      <c r="P38" s="35"/>
      <c r="S38" s="42">
        <v>2</v>
      </c>
      <c r="T38" s="35">
        <v>3</v>
      </c>
      <c r="U38" s="37" t="e">
        <f>ROUND(S38*#REF!,2)</f>
        <v>#REF!</v>
      </c>
      <c r="V38" s="12" t="e">
        <f>ROUND(T38*#REF!,2)</f>
        <v>#REF!</v>
      </c>
    </row>
    <row r="39" spans="1:22" ht="28.5" customHeight="1">
      <c r="A39" s="68" t="s">
        <v>1226</v>
      </c>
      <c r="B39" s="31"/>
      <c r="C39" s="32" t="s">
        <v>386</v>
      </c>
      <c r="D39" s="33" t="s">
        <v>1532</v>
      </c>
      <c r="E39" s="34">
        <v>6</v>
      </c>
      <c r="F39" s="35"/>
      <c r="G39" s="35"/>
      <c r="H39" s="35"/>
      <c r="I39" s="35"/>
      <c r="J39" s="35"/>
      <c r="K39" s="35"/>
      <c r="L39" s="35"/>
      <c r="M39" s="35"/>
      <c r="N39" s="35"/>
      <c r="O39" s="35"/>
      <c r="P39" s="35"/>
      <c r="S39" s="35">
        <v>0.5</v>
      </c>
      <c r="T39" s="35">
        <v>3</v>
      </c>
      <c r="U39" s="37" t="e">
        <f>ROUND(S39*#REF!,2)</f>
        <v>#REF!</v>
      </c>
      <c r="V39" s="12" t="e">
        <f>ROUND(T39*#REF!,2)</f>
        <v>#REF!</v>
      </c>
    </row>
    <row r="40" spans="1:22" ht="28.5" customHeight="1">
      <c r="A40" s="68" t="s">
        <v>1227</v>
      </c>
      <c r="B40" s="31"/>
      <c r="C40" s="32" t="s">
        <v>310</v>
      </c>
      <c r="D40" s="33" t="s">
        <v>1532</v>
      </c>
      <c r="E40" s="34">
        <v>22</v>
      </c>
      <c r="F40" s="35"/>
      <c r="G40" s="35"/>
      <c r="H40" s="35"/>
      <c r="I40" s="35"/>
      <c r="J40" s="35"/>
      <c r="K40" s="35"/>
      <c r="L40" s="35"/>
      <c r="M40" s="35"/>
      <c r="N40" s="35"/>
      <c r="O40" s="35"/>
      <c r="P40" s="35"/>
      <c r="S40" s="35">
        <v>0.5</v>
      </c>
      <c r="T40" s="35">
        <v>3</v>
      </c>
      <c r="U40" s="37" t="e">
        <f>ROUND(S40*#REF!,2)</f>
        <v>#REF!</v>
      </c>
      <c r="V40" s="12" t="e">
        <f>ROUND(T40*#REF!,2)</f>
        <v>#REF!</v>
      </c>
    </row>
    <row r="41" spans="1:22" s="36" customFormat="1" ht="28.5" customHeight="1">
      <c r="A41" s="68" t="s">
        <v>1228</v>
      </c>
      <c r="B41" s="31"/>
      <c r="C41" s="32" t="s">
        <v>641</v>
      </c>
      <c r="D41" s="33" t="s">
        <v>1532</v>
      </c>
      <c r="E41" s="34">
        <v>6</v>
      </c>
      <c r="F41" s="35"/>
      <c r="G41" s="35"/>
      <c r="H41" s="35"/>
      <c r="I41" s="35"/>
      <c r="J41" s="35"/>
      <c r="K41" s="35"/>
      <c r="L41" s="35"/>
      <c r="M41" s="35"/>
      <c r="N41" s="35"/>
      <c r="O41" s="35"/>
      <c r="P41" s="35"/>
      <c r="S41" s="35">
        <v>0.1</v>
      </c>
      <c r="T41" s="35">
        <v>3</v>
      </c>
      <c r="U41" s="37" t="e">
        <f>ROUND(S41*#REF!,2)</f>
        <v>#REF!</v>
      </c>
      <c r="V41" s="12" t="e">
        <f>ROUND(T41*#REF!,2)</f>
        <v>#REF!</v>
      </c>
    </row>
    <row r="42" spans="1:22" s="36" customFormat="1" ht="28.5" customHeight="1">
      <c r="A42" s="68" t="s">
        <v>1229</v>
      </c>
      <c r="B42" s="31"/>
      <c r="C42" s="32" t="s">
        <v>431</v>
      </c>
      <c r="D42" s="33" t="s">
        <v>1532</v>
      </c>
      <c r="E42" s="34">
        <v>2</v>
      </c>
      <c r="F42" s="35"/>
      <c r="G42" s="35"/>
      <c r="H42" s="35"/>
      <c r="I42" s="35"/>
      <c r="J42" s="35"/>
      <c r="K42" s="35"/>
      <c r="L42" s="35"/>
      <c r="M42" s="35"/>
      <c r="N42" s="35"/>
      <c r="O42" s="35"/>
      <c r="P42" s="35"/>
      <c r="S42" s="35">
        <v>0.8</v>
      </c>
      <c r="T42" s="35">
        <v>3</v>
      </c>
      <c r="U42" s="37" t="e">
        <f>ROUND(S42*#REF!,2)</f>
        <v>#REF!</v>
      </c>
      <c r="V42" s="12" t="e">
        <f>ROUND(T42*#REF!,2)</f>
        <v>#REF!</v>
      </c>
    </row>
    <row r="43" spans="1:22" s="36" customFormat="1" ht="28.5" customHeight="1">
      <c r="A43" s="68" t="s">
        <v>1230</v>
      </c>
      <c r="B43" s="31"/>
      <c r="C43" s="32" t="s">
        <v>348</v>
      </c>
      <c r="D43" s="33" t="s">
        <v>1532</v>
      </c>
      <c r="E43" s="34">
        <v>1</v>
      </c>
      <c r="F43" s="35"/>
      <c r="G43" s="35"/>
      <c r="H43" s="35"/>
      <c r="I43" s="35"/>
      <c r="J43" s="35"/>
      <c r="K43" s="35"/>
      <c r="L43" s="35"/>
      <c r="M43" s="35"/>
      <c r="N43" s="35"/>
      <c r="O43" s="35"/>
      <c r="P43" s="35"/>
      <c r="S43" s="35">
        <v>0.8</v>
      </c>
      <c r="T43" s="35">
        <v>3</v>
      </c>
      <c r="U43" s="37" t="e">
        <f>ROUND(S43*#REF!,2)</f>
        <v>#REF!</v>
      </c>
      <c r="V43" s="12" t="e">
        <f>ROUND(T43*#REF!,2)</f>
        <v>#REF!</v>
      </c>
    </row>
    <row r="44" spans="1:22" s="36" customFormat="1" ht="28.5" customHeight="1">
      <c r="A44" s="68" t="s">
        <v>1231</v>
      </c>
      <c r="B44" s="31"/>
      <c r="C44" s="32" t="s">
        <v>432</v>
      </c>
      <c r="D44" s="33" t="s">
        <v>1532</v>
      </c>
      <c r="E44" s="34">
        <v>2</v>
      </c>
      <c r="F44" s="35"/>
      <c r="G44" s="35"/>
      <c r="H44" s="35"/>
      <c r="I44" s="35"/>
      <c r="J44" s="35"/>
      <c r="K44" s="35"/>
      <c r="L44" s="35"/>
      <c r="M44" s="35"/>
      <c r="N44" s="35"/>
      <c r="O44" s="35"/>
      <c r="P44" s="35"/>
      <c r="S44" s="35">
        <v>0.8</v>
      </c>
      <c r="T44" s="35">
        <v>3</v>
      </c>
      <c r="U44" s="37" t="e">
        <f>ROUND(S44*#REF!,2)</f>
        <v>#REF!</v>
      </c>
      <c r="V44" s="12" t="e">
        <f>ROUND(T44*#REF!,2)</f>
        <v>#REF!</v>
      </c>
    </row>
    <row r="45" spans="1:22" s="36" customFormat="1" ht="28.5" customHeight="1">
      <c r="A45" s="68" t="s">
        <v>1232</v>
      </c>
      <c r="B45" s="31"/>
      <c r="C45" s="32" t="s">
        <v>349</v>
      </c>
      <c r="D45" s="33" t="s">
        <v>1532</v>
      </c>
      <c r="E45" s="34">
        <v>1</v>
      </c>
      <c r="F45" s="35"/>
      <c r="G45" s="35"/>
      <c r="H45" s="35"/>
      <c r="I45" s="35"/>
      <c r="J45" s="35"/>
      <c r="K45" s="35"/>
      <c r="L45" s="35"/>
      <c r="M45" s="35"/>
      <c r="N45" s="35"/>
      <c r="O45" s="35"/>
      <c r="P45" s="35"/>
      <c r="S45" s="35">
        <v>0.8</v>
      </c>
      <c r="T45" s="35">
        <v>3</v>
      </c>
      <c r="U45" s="37" t="e">
        <f>ROUND(S45*#REF!,2)</f>
        <v>#REF!</v>
      </c>
      <c r="V45" s="12" t="e">
        <f>ROUND(T45*#REF!,2)</f>
        <v>#REF!</v>
      </c>
    </row>
    <row r="46" spans="1:22" s="36" customFormat="1" ht="15.75">
      <c r="A46" s="68" t="s">
        <v>1233</v>
      </c>
      <c r="B46" s="31"/>
      <c r="C46" s="32" t="s">
        <v>350</v>
      </c>
      <c r="D46" s="33" t="s">
        <v>1532</v>
      </c>
      <c r="E46" s="34">
        <v>6</v>
      </c>
      <c r="F46" s="35"/>
      <c r="G46" s="35"/>
      <c r="H46" s="35"/>
      <c r="I46" s="35"/>
      <c r="J46" s="35"/>
      <c r="K46" s="35"/>
      <c r="L46" s="35"/>
      <c r="M46" s="35"/>
      <c r="N46" s="35"/>
      <c r="O46" s="35"/>
      <c r="P46" s="35"/>
      <c r="S46" s="35">
        <v>1</v>
      </c>
      <c r="T46" s="35">
        <v>3</v>
      </c>
      <c r="U46" s="37" t="e">
        <f>ROUND(S46*#REF!,2)</f>
        <v>#REF!</v>
      </c>
      <c r="V46" s="12" t="e">
        <f>ROUND(T46*#REF!,2)</f>
        <v>#REF!</v>
      </c>
    </row>
    <row r="47" spans="1:22" s="36" customFormat="1" ht="25.5">
      <c r="A47" s="68" t="s">
        <v>1234</v>
      </c>
      <c r="B47" s="31"/>
      <c r="C47" s="32" t="s">
        <v>433</v>
      </c>
      <c r="D47" s="33" t="s">
        <v>1524</v>
      </c>
      <c r="E47" s="34">
        <v>3</v>
      </c>
      <c r="F47" s="35"/>
      <c r="G47" s="35"/>
      <c r="H47" s="35"/>
      <c r="I47" s="35"/>
      <c r="J47" s="35"/>
      <c r="K47" s="35"/>
      <c r="L47" s="35"/>
      <c r="M47" s="35"/>
      <c r="N47" s="35"/>
      <c r="O47" s="35"/>
      <c r="P47" s="35"/>
      <c r="S47" s="35">
        <v>1</v>
      </c>
      <c r="T47" s="35">
        <v>3</v>
      </c>
      <c r="U47" s="37" t="e">
        <f>ROUND(S47*#REF!,2)</f>
        <v>#REF!</v>
      </c>
      <c r="V47" s="12" t="e">
        <f>ROUND(T47*#REF!,2)</f>
        <v>#REF!</v>
      </c>
    </row>
    <row r="48" spans="1:22" s="36" customFormat="1" ht="25.5">
      <c r="A48" s="68" t="s">
        <v>1235</v>
      </c>
      <c r="B48" s="31"/>
      <c r="C48" s="32" t="s">
        <v>352</v>
      </c>
      <c r="D48" s="33" t="s">
        <v>1524</v>
      </c>
      <c r="E48" s="34">
        <v>2.5</v>
      </c>
      <c r="F48" s="35"/>
      <c r="G48" s="35"/>
      <c r="H48" s="35"/>
      <c r="I48" s="35"/>
      <c r="J48" s="35"/>
      <c r="K48" s="35"/>
      <c r="L48" s="35"/>
      <c r="M48" s="35"/>
      <c r="N48" s="35"/>
      <c r="O48" s="35"/>
      <c r="P48" s="35"/>
      <c r="S48" s="35">
        <v>1</v>
      </c>
      <c r="T48" s="35">
        <v>3</v>
      </c>
      <c r="U48" s="37" t="e">
        <f>ROUND(S48*#REF!,2)</f>
        <v>#REF!</v>
      </c>
      <c r="V48" s="12" t="e">
        <f>ROUND(T48*#REF!,2)</f>
        <v>#REF!</v>
      </c>
    </row>
    <row r="49" spans="1:22" s="36" customFormat="1" ht="40.5" customHeight="1">
      <c r="A49" s="68" t="s">
        <v>1236</v>
      </c>
      <c r="B49" s="31"/>
      <c r="C49" s="32" t="s">
        <v>313</v>
      </c>
      <c r="D49" s="33" t="s">
        <v>1524</v>
      </c>
      <c r="E49" s="34">
        <v>586</v>
      </c>
      <c r="F49" s="35"/>
      <c r="G49" s="35"/>
      <c r="H49" s="35"/>
      <c r="I49" s="35"/>
      <c r="J49" s="35"/>
      <c r="K49" s="35"/>
      <c r="L49" s="35"/>
      <c r="M49" s="35"/>
      <c r="N49" s="35"/>
      <c r="O49" s="35"/>
      <c r="P49" s="35"/>
      <c r="S49" s="35">
        <v>0.15</v>
      </c>
      <c r="T49" s="35">
        <v>3</v>
      </c>
      <c r="U49" s="37" t="e">
        <f>ROUND(S49*#REF!,2)</f>
        <v>#REF!</v>
      </c>
      <c r="V49" s="12" t="e">
        <f>ROUND(T49*#REF!,2)</f>
        <v>#REF!</v>
      </c>
    </row>
    <row r="50" spans="1:22" s="36" customFormat="1" ht="15.75">
      <c r="A50" s="68" t="s">
        <v>1237</v>
      </c>
      <c r="B50" s="31"/>
      <c r="C50" s="32" t="s">
        <v>2</v>
      </c>
      <c r="D50" s="33" t="s">
        <v>314</v>
      </c>
      <c r="E50" s="34">
        <v>1</v>
      </c>
      <c r="F50" s="35"/>
      <c r="G50" s="35"/>
      <c r="H50" s="35"/>
      <c r="I50" s="35"/>
      <c r="J50" s="35"/>
      <c r="K50" s="35"/>
      <c r="L50" s="35"/>
      <c r="M50" s="35"/>
      <c r="N50" s="35"/>
      <c r="O50" s="35"/>
      <c r="P50" s="35"/>
      <c r="S50" s="35">
        <v>0</v>
      </c>
      <c r="T50" s="35">
        <v>3</v>
      </c>
      <c r="U50" s="37" t="e">
        <f>ROUND(S50*#REF!,2)</f>
        <v>#REF!</v>
      </c>
      <c r="V50" s="12" t="e">
        <f>ROUND(T50*#REF!,2)</f>
        <v>#REF!</v>
      </c>
    </row>
    <row r="51" spans="1:22" s="36" customFormat="1" ht="15.75">
      <c r="A51" s="23" t="s">
        <v>1146</v>
      </c>
      <c r="B51" s="44"/>
      <c r="C51" s="45" t="s">
        <v>5</v>
      </c>
      <c r="D51" s="44"/>
      <c r="E51" s="46"/>
      <c r="F51" s="35"/>
      <c r="G51" s="35"/>
      <c r="H51" s="55"/>
      <c r="I51" s="55"/>
      <c r="J51" s="55"/>
      <c r="K51" s="55"/>
      <c r="L51" s="55"/>
      <c r="M51" s="55"/>
      <c r="N51" s="55"/>
      <c r="O51" s="55"/>
      <c r="P51" s="55"/>
      <c r="S51" s="44"/>
      <c r="T51" s="50"/>
      <c r="U51" s="37" t="e">
        <f>ROUND(S51*#REF!,2)</f>
        <v>#REF!</v>
      </c>
      <c r="V51" s="12" t="e">
        <f>ROUND(T51*#REF!,2)</f>
        <v>#REF!</v>
      </c>
    </row>
    <row r="52" spans="1:22" s="36" customFormat="1" ht="28.5" customHeight="1">
      <c r="A52" s="68" t="s">
        <v>1238</v>
      </c>
      <c r="B52" s="31"/>
      <c r="C52" s="32" t="s">
        <v>143</v>
      </c>
      <c r="D52" s="33" t="s">
        <v>1554</v>
      </c>
      <c r="E52" s="34">
        <v>2</v>
      </c>
      <c r="F52" s="35"/>
      <c r="G52" s="35"/>
      <c r="H52" s="35"/>
      <c r="I52" s="35"/>
      <c r="J52" s="35"/>
      <c r="K52" s="35"/>
      <c r="L52" s="35"/>
      <c r="M52" s="35"/>
      <c r="N52" s="35"/>
      <c r="O52" s="35"/>
      <c r="P52" s="35"/>
      <c r="S52" s="35">
        <v>0.5</v>
      </c>
      <c r="T52" s="35">
        <v>3</v>
      </c>
      <c r="U52" s="37" t="e">
        <f>ROUND(S52*#REF!,2)</f>
        <v>#REF!</v>
      </c>
      <c r="V52" s="12" t="e">
        <f>ROUND(T52*#REF!,2)</f>
        <v>#REF!</v>
      </c>
    </row>
    <row r="53" spans="1:22" s="36" customFormat="1" ht="28.5" customHeight="1">
      <c r="A53" s="68" t="s">
        <v>1564</v>
      </c>
      <c r="B53" s="31"/>
      <c r="C53" s="32" t="s">
        <v>7</v>
      </c>
      <c r="D53" s="33" t="s">
        <v>1554</v>
      </c>
      <c r="E53" s="34">
        <v>3</v>
      </c>
      <c r="F53" s="35"/>
      <c r="G53" s="35"/>
      <c r="H53" s="35"/>
      <c r="I53" s="35"/>
      <c r="J53" s="35"/>
      <c r="K53" s="35"/>
      <c r="L53" s="35"/>
      <c r="M53" s="35"/>
      <c r="N53" s="35"/>
      <c r="O53" s="35"/>
      <c r="P53" s="35"/>
      <c r="S53" s="35">
        <v>0.5</v>
      </c>
      <c r="T53" s="35">
        <v>3</v>
      </c>
      <c r="U53" s="37" t="e">
        <f>ROUND(S53*#REF!,2)</f>
        <v>#REF!</v>
      </c>
      <c r="V53" s="12" t="e">
        <f>ROUND(T53*#REF!,2)</f>
        <v>#REF!</v>
      </c>
    </row>
    <row r="54" spans="1:22" s="36" customFormat="1" ht="28.5" customHeight="1">
      <c r="A54" s="68" t="s">
        <v>1565</v>
      </c>
      <c r="B54" s="31"/>
      <c r="C54" s="32" t="s">
        <v>9</v>
      </c>
      <c r="D54" s="33" t="s">
        <v>1524</v>
      </c>
      <c r="E54" s="34">
        <f>E53*2</f>
        <v>6</v>
      </c>
      <c r="F54" s="35"/>
      <c r="G54" s="35"/>
      <c r="H54" s="35"/>
      <c r="I54" s="35"/>
      <c r="J54" s="35"/>
      <c r="K54" s="35"/>
      <c r="L54" s="35"/>
      <c r="M54" s="35"/>
      <c r="N54" s="35"/>
      <c r="O54" s="35"/>
      <c r="P54" s="35"/>
      <c r="S54" s="35">
        <v>1</v>
      </c>
      <c r="T54" s="35">
        <v>3</v>
      </c>
      <c r="U54" s="37" t="e">
        <f>ROUND(S54*#REF!,2)</f>
        <v>#REF!</v>
      </c>
      <c r="V54" s="12" t="e">
        <f>ROUND(T54*#REF!,2)</f>
        <v>#REF!</v>
      </c>
    </row>
    <row r="55" spans="1:22" s="36" customFormat="1" ht="28.5" customHeight="1">
      <c r="A55" s="68" t="s">
        <v>1566</v>
      </c>
      <c r="B55" s="31"/>
      <c r="C55" s="32" t="s">
        <v>155</v>
      </c>
      <c r="D55" s="33" t="s">
        <v>1554</v>
      </c>
      <c r="E55" s="34">
        <v>2</v>
      </c>
      <c r="F55" s="35"/>
      <c r="G55" s="35"/>
      <c r="H55" s="35"/>
      <c r="I55" s="35"/>
      <c r="J55" s="35"/>
      <c r="K55" s="35"/>
      <c r="L55" s="35"/>
      <c r="M55" s="35"/>
      <c r="N55" s="35"/>
      <c r="O55" s="35"/>
      <c r="P55" s="35"/>
      <c r="S55" s="35">
        <v>1</v>
      </c>
      <c r="T55" s="35">
        <v>3</v>
      </c>
      <c r="U55" s="37" t="e">
        <f>ROUND(S55*#REF!,2)</f>
        <v>#REF!</v>
      </c>
      <c r="V55" s="12" t="e">
        <f>ROUND(T55*#REF!,2)</f>
        <v>#REF!</v>
      </c>
    </row>
    <row r="56" spans="1:22" s="36" customFormat="1" ht="15.75">
      <c r="A56" s="23" t="s">
        <v>1147</v>
      </c>
      <c r="B56" s="44"/>
      <c r="C56" s="77" t="s">
        <v>317</v>
      </c>
      <c r="D56" s="44"/>
      <c r="E56" s="46"/>
      <c r="F56" s="35"/>
      <c r="G56" s="35"/>
      <c r="H56" s="55"/>
      <c r="I56" s="55"/>
      <c r="J56" s="55"/>
      <c r="K56" s="55"/>
      <c r="L56" s="55"/>
      <c r="M56" s="55"/>
      <c r="N56" s="55"/>
      <c r="O56" s="55"/>
      <c r="P56" s="55"/>
      <c r="S56" s="44"/>
      <c r="T56" s="57"/>
      <c r="U56" s="37" t="e">
        <f>ROUND(S56*#REF!,2)</f>
        <v>#REF!</v>
      </c>
      <c r="V56" s="12" t="e">
        <f>ROUND(T56*#REF!,2)</f>
        <v>#REF!</v>
      </c>
    </row>
    <row r="57" spans="1:22" s="36" customFormat="1" ht="76.5">
      <c r="A57" s="68" t="s">
        <v>1239</v>
      </c>
      <c r="B57" s="31"/>
      <c r="C57" s="32" t="s">
        <v>71</v>
      </c>
      <c r="D57" s="33" t="s">
        <v>22</v>
      </c>
      <c r="E57" s="34">
        <v>1265</v>
      </c>
      <c r="F57" s="35"/>
      <c r="G57" s="35"/>
      <c r="H57" s="35"/>
      <c r="I57" s="35"/>
      <c r="J57" s="35"/>
      <c r="K57" s="35"/>
      <c r="L57" s="35"/>
      <c r="M57" s="35"/>
      <c r="N57" s="35"/>
      <c r="O57" s="35"/>
      <c r="P57" s="35"/>
      <c r="S57" s="35">
        <v>1.5</v>
      </c>
      <c r="T57" s="35">
        <v>3</v>
      </c>
      <c r="U57" s="37" t="e">
        <f>ROUND(S57*#REF!,2)</f>
        <v>#REF!</v>
      </c>
      <c r="V57" s="12" t="e">
        <f>ROUND(T57*#REF!,2)</f>
        <v>#REF!</v>
      </c>
    </row>
    <row r="58" spans="1:22" s="36" customFormat="1" ht="25.5">
      <c r="A58" s="47" t="s">
        <v>1560</v>
      </c>
      <c r="B58" s="31"/>
      <c r="C58" s="32" t="s">
        <v>26</v>
      </c>
      <c r="D58" s="33" t="s">
        <v>22</v>
      </c>
      <c r="E58" s="34">
        <v>270</v>
      </c>
      <c r="F58" s="35"/>
      <c r="G58" s="35"/>
      <c r="H58" s="35"/>
      <c r="I58" s="35"/>
      <c r="J58" s="35"/>
      <c r="K58" s="35"/>
      <c r="L58" s="35"/>
      <c r="M58" s="35"/>
      <c r="N58" s="35"/>
      <c r="O58" s="35"/>
      <c r="P58" s="35"/>
      <c r="S58" s="35">
        <v>0.25</v>
      </c>
      <c r="T58" s="35">
        <v>3</v>
      </c>
      <c r="U58" s="37" t="e">
        <f>ROUND(S58*#REF!,2)</f>
        <v>#REF!</v>
      </c>
      <c r="V58" s="12" t="e">
        <f>ROUND(T58*#REF!,2)</f>
        <v>#REF!</v>
      </c>
    </row>
    <row r="59" spans="1:22" s="36" customFormat="1" ht="15.75">
      <c r="A59" s="47" t="s">
        <v>1561</v>
      </c>
      <c r="B59" s="31"/>
      <c r="C59" s="32" t="s">
        <v>28</v>
      </c>
      <c r="D59" s="33" t="s">
        <v>22</v>
      </c>
      <c r="E59" s="34">
        <v>270</v>
      </c>
      <c r="F59" s="35"/>
      <c r="G59" s="35"/>
      <c r="H59" s="35"/>
      <c r="I59" s="35"/>
      <c r="J59" s="35"/>
      <c r="K59" s="35"/>
      <c r="L59" s="35"/>
      <c r="M59" s="35"/>
      <c r="N59" s="35"/>
      <c r="O59" s="35"/>
      <c r="P59" s="35"/>
      <c r="S59" s="35">
        <v>0.15</v>
      </c>
      <c r="T59" s="35">
        <v>3</v>
      </c>
      <c r="U59" s="37" t="e">
        <f>ROUND(S59*#REF!,2)</f>
        <v>#REF!</v>
      </c>
      <c r="V59" s="12" t="e">
        <f>ROUND(T59*#REF!,2)</f>
        <v>#REF!</v>
      </c>
    </row>
    <row r="60" spans="1:22" s="48" customFormat="1" ht="38.25">
      <c r="A60" s="47" t="s">
        <v>1562</v>
      </c>
      <c r="B60" s="31"/>
      <c r="C60" s="32" t="s">
        <v>642</v>
      </c>
      <c r="D60" s="33" t="s">
        <v>1529</v>
      </c>
      <c r="E60" s="34">
        <v>138</v>
      </c>
      <c r="F60" s="35"/>
      <c r="G60" s="35"/>
      <c r="H60" s="35"/>
      <c r="I60" s="35"/>
      <c r="J60" s="35"/>
      <c r="K60" s="35"/>
      <c r="L60" s="35"/>
      <c r="M60" s="35"/>
      <c r="N60" s="35"/>
      <c r="O60" s="35"/>
      <c r="P60" s="35"/>
      <c r="S60" s="35">
        <v>0.3</v>
      </c>
      <c r="T60" s="35">
        <v>3</v>
      </c>
      <c r="U60" s="37" t="e">
        <f>ROUND(S60*#REF!,2)</f>
        <v>#REF!</v>
      </c>
      <c r="V60" s="12" t="e">
        <f>ROUND(T60*#REF!,2)</f>
        <v>#REF!</v>
      </c>
    </row>
    <row r="61" spans="1:22" s="48" customFormat="1" ht="38.25">
      <c r="A61" s="47" t="s">
        <v>1563</v>
      </c>
      <c r="B61" s="31"/>
      <c r="C61" s="32" t="s">
        <v>32</v>
      </c>
      <c r="D61" s="33" t="s">
        <v>1529</v>
      </c>
      <c r="E61" s="34">
        <f>E60</f>
        <v>138</v>
      </c>
      <c r="F61" s="35"/>
      <c r="G61" s="35"/>
      <c r="H61" s="35"/>
      <c r="I61" s="35"/>
      <c r="J61" s="35"/>
      <c r="K61" s="35"/>
      <c r="L61" s="35"/>
      <c r="M61" s="35"/>
      <c r="N61" s="35"/>
      <c r="O61" s="35"/>
      <c r="P61" s="35"/>
      <c r="S61" s="35">
        <v>0.55</v>
      </c>
      <c r="T61" s="35">
        <v>3</v>
      </c>
      <c r="U61" s="37" t="e">
        <f>ROUND(S61*#REF!,2)</f>
        <v>#REF!</v>
      </c>
      <c r="V61" s="12" t="e">
        <f>ROUND(T61*#REF!,2)</f>
        <v>#REF!</v>
      </c>
    </row>
    <row r="62" spans="1:20" ht="12.75">
      <c r="A62" s="211"/>
      <c r="B62" s="212"/>
      <c r="C62" s="213" t="s">
        <v>505</v>
      </c>
      <c r="D62" s="214"/>
      <c r="E62" s="215"/>
      <c r="F62" s="70"/>
      <c r="G62" s="70"/>
      <c r="H62" s="70"/>
      <c r="I62" s="70"/>
      <c r="J62" s="70"/>
      <c r="K62" s="70"/>
      <c r="L62" s="216"/>
      <c r="M62" s="216"/>
      <c r="N62" s="216"/>
      <c r="O62" s="216"/>
      <c r="P62" s="216"/>
      <c r="S62" s="35"/>
      <c r="T62" s="35"/>
    </row>
    <row r="63" spans="1:16" s="112" customFormat="1" ht="12.75">
      <c r="A63" s="217"/>
      <c r="B63" s="218"/>
      <c r="C63" s="281" t="s">
        <v>1559</v>
      </c>
      <c r="D63" s="282"/>
      <c r="E63" s="282"/>
      <c r="F63" s="282"/>
      <c r="G63" s="282"/>
      <c r="H63" s="282"/>
      <c r="I63" s="282"/>
      <c r="J63" s="282"/>
      <c r="K63" s="283"/>
      <c r="L63" s="219"/>
      <c r="M63" s="219"/>
      <c r="N63" s="219"/>
      <c r="O63" s="219"/>
      <c r="P63" s="219"/>
    </row>
    <row r="64" spans="1:16" s="165" customFormat="1" ht="14.25">
      <c r="A64" s="217"/>
      <c r="B64" s="218"/>
      <c r="C64" s="281" t="s">
        <v>504</v>
      </c>
      <c r="D64" s="282"/>
      <c r="E64" s="282"/>
      <c r="F64" s="282"/>
      <c r="G64" s="282"/>
      <c r="H64" s="282"/>
      <c r="I64" s="282"/>
      <c r="J64" s="282"/>
      <c r="K64" s="283"/>
      <c r="L64" s="219"/>
      <c r="M64" s="219"/>
      <c r="N64" s="219"/>
      <c r="O64" s="219"/>
      <c r="P64" s="219"/>
    </row>
    <row r="65" spans="1:16" s="165" customFormat="1" ht="14.25">
      <c r="A65" s="284"/>
      <c r="B65" s="284"/>
      <c r="C65" s="284"/>
      <c r="D65" s="284"/>
      <c r="E65" s="284"/>
      <c r="F65" s="112"/>
      <c r="G65" s="112"/>
      <c r="H65" s="112"/>
      <c r="I65" s="112"/>
      <c r="J65" s="112"/>
      <c r="K65" s="112"/>
      <c r="L65" s="112"/>
      <c r="M65" s="112"/>
      <c r="N65" s="112"/>
      <c r="O65" s="112"/>
      <c r="P65" s="112"/>
    </row>
    <row r="66" spans="1:16" s="165" customFormat="1" ht="14.25">
      <c r="A66" s="284"/>
      <c r="B66" s="284"/>
      <c r="C66" s="284"/>
      <c r="D66" s="184"/>
      <c r="E66" s="185"/>
      <c r="F66" s="112"/>
      <c r="G66" s="112"/>
      <c r="H66" s="112"/>
      <c r="I66" s="112"/>
      <c r="J66" s="112"/>
      <c r="K66" s="112"/>
      <c r="L66" s="112"/>
      <c r="M66" s="112"/>
      <c r="N66" s="112" t="s">
        <v>506</v>
      </c>
      <c r="O66" s="220"/>
      <c r="P66" s="220"/>
    </row>
    <row r="67" spans="1:16" s="165" customFormat="1" ht="14.25">
      <c r="A67" s="3"/>
      <c r="B67" s="2"/>
      <c r="C67" s="3"/>
      <c r="D67" s="3"/>
      <c r="E67" s="3"/>
      <c r="F67" s="112"/>
      <c r="G67" s="112"/>
      <c r="H67" s="112"/>
      <c r="I67" s="112"/>
      <c r="J67" s="112"/>
      <c r="K67" s="112"/>
      <c r="L67" s="112"/>
      <c r="M67" s="112"/>
      <c r="N67" s="112"/>
      <c r="O67" s="112"/>
      <c r="P67" s="112"/>
    </row>
    <row r="68" spans="1:16" s="165" customFormat="1" ht="14.25">
      <c r="A68" s="3"/>
      <c r="B68" s="2"/>
      <c r="C68" s="3"/>
      <c r="D68" s="3"/>
      <c r="E68" s="3"/>
      <c r="F68" s="112"/>
      <c r="G68" s="112"/>
      <c r="H68" s="112"/>
      <c r="I68" s="112"/>
      <c r="J68" s="112"/>
      <c r="K68" s="112"/>
      <c r="L68" s="112"/>
      <c r="M68" s="112"/>
      <c r="N68" s="112"/>
      <c r="O68" s="112"/>
      <c r="P68" s="112"/>
    </row>
    <row r="69" spans="1:16" s="165" customFormat="1" ht="14.25">
      <c r="A69" s="3" t="s">
        <v>507</v>
      </c>
      <c r="B69" s="2"/>
      <c r="C69" s="221"/>
      <c r="D69" s="3" t="s">
        <v>510</v>
      </c>
      <c r="E69" s="3"/>
      <c r="F69" s="220"/>
      <c r="G69" s="220"/>
      <c r="H69" s="220"/>
      <c r="I69" s="220"/>
      <c r="J69" s="220"/>
      <c r="K69" s="220"/>
      <c r="L69" s="112"/>
      <c r="M69" s="112"/>
      <c r="N69" s="112"/>
      <c r="O69" s="112"/>
      <c r="P69" s="112"/>
    </row>
    <row r="70" spans="1:11" s="112" customFormat="1" ht="12.75">
      <c r="A70" s="3"/>
      <c r="B70" s="2"/>
      <c r="C70" s="222" t="s">
        <v>509</v>
      </c>
      <c r="D70" s="3"/>
      <c r="E70" s="3"/>
      <c r="F70" s="280" t="s">
        <v>509</v>
      </c>
      <c r="G70" s="280"/>
      <c r="H70" s="280"/>
      <c r="I70" s="280"/>
      <c r="J70" s="280"/>
      <c r="K70" s="280"/>
    </row>
    <row r="71" spans="1:5" s="112" customFormat="1" ht="12.75">
      <c r="A71" s="3"/>
      <c r="B71" s="2"/>
      <c r="C71" s="3"/>
      <c r="D71" s="3"/>
      <c r="E71" s="3"/>
    </row>
    <row r="72" spans="1:5" s="112" customFormat="1" ht="12.75">
      <c r="A72" s="3" t="s">
        <v>508</v>
      </c>
      <c r="B72" s="2"/>
      <c r="C72" s="221"/>
      <c r="D72" s="3"/>
      <c r="E72" s="3"/>
    </row>
    <row r="73" spans="1:7" s="112" customFormat="1" ht="12.75">
      <c r="A73" s="1"/>
      <c r="B73" s="2"/>
      <c r="C73" s="3"/>
      <c r="D73" s="3"/>
      <c r="E73" s="3"/>
      <c r="F73" s="3"/>
      <c r="G73" s="3"/>
    </row>
    <row r="74" spans="1:7" s="112" customFormat="1" ht="12.75">
      <c r="A74" s="1"/>
      <c r="B74" s="2"/>
      <c r="C74" s="3"/>
      <c r="D74" s="3"/>
      <c r="E74" s="3"/>
      <c r="F74" s="3"/>
      <c r="G74" s="3"/>
    </row>
    <row r="75" spans="1:7" s="112" customFormat="1" ht="12.75">
      <c r="A75" s="1"/>
      <c r="B75" s="2"/>
      <c r="C75" s="3"/>
      <c r="D75" s="3"/>
      <c r="E75" s="3"/>
      <c r="F75" s="3"/>
      <c r="G75" s="3"/>
    </row>
    <row r="76" spans="1:7" s="112" customFormat="1" ht="12.75">
      <c r="A76" s="1"/>
      <c r="B76" s="2"/>
      <c r="C76" s="3"/>
      <c r="D76" s="3"/>
      <c r="E76" s="3"/>
      <c r="F76" s="3"/>
      <c r="G76" s="3"/>
    </row>
    <row r="77" spans="1:7" s="112" customFormat="1" ht="12.75">
      <c r="A77" s="1"/>
      <c r="B77" s="2"/>
      <c r="C77" s="3"/>
      <c r="D77" s="3"/>
      <c r="E77" s="3"/>
      <c r="F77" s="3"/>
      <c r="G77" s="3"/>
    </row>
    <row r="78" spans="1:7" s="112" customFormat="1" ht="12.75">
      <c r="A78" s="1"/>
      <c r="B78" s="2"/>
      <c r="C78" s="3"/>
      <c r="D78" s="3"/>
      <c r="E78" s="3"/>
      <c r="F78" s="3"/>
      <c r="G78" s="3"/>
    </row>
    <row r="79" spans="1:7" s="112" customFormat="1" ht="12.75">
      <c r="A79" s="1"/>
      <c r="B79" s="2"/>
      <c r="C79" s="3"/>
      <c r="D79" s="3"/>
      <c r="E79" s="3"/>
      <c r="F79" s="3"/>
      <c r="G79" s="3"/>
    </row>
    <row r="80" spans="1:7" s="112" customFormat="1" ht="12.75">
      <c r="A80" s="1"/>
      <c r="B80" s="2"/>
      <c r="C80" s="3"/>
      <c r="D80" s="3"/>
      <c r="E80" s="3"/>
      <c r="F80" s="3"/>
      <c r="G80" s="3"/>
    </row>
    <row r="81" spans="1:7" s="112" customFormat="1" ht="12.75">
      <c r="A81" s="1"/>
      <c r="B81" s="2"/>
      <c r="C81" s="3"/>
      <c r="D81" s="3"/>
      <c r="E81" s="3"/>
      <c r="F81" s="3"/>
      <c r="G81" s="3"/>
    </row>
    <row r="82" spans="1:7" s="112" customFormat="1" ht="12.75">
      <c r="A82" s="1"/>
      <c r="B82" s="2"/>
      <c r="C82" s="3"/>
      <c r="D82" s="3"/>
      <c r="E82" s="3"/>
      <c r="F82" s="3"/>
      <c r="G82" s="3"/>
    </row>
    <row r="83" spans="1:7" s="112" customFormat="1" ht="12.75">
      <c r="A83" s="1"/>
      <c r="B83" s="2"/>
      <c r="C83" s="3"/>
      <c r="D83" s="3"/>
      <c r="E83" s="3"/>
      <c r="F83" s="3"/>
      <c r="G83" s="3"/>
    </row>
    <row r="84" spans="1:7" s="112" customFormat="1" ht="12.75">
      <c r="A84" s="1"/>
      <c r="B84" s="2"/>
      <c r="C84" s="3"/>
      <c r="D84" s="3"/>
      <c r="E84" s="3"/>
      <c r="F84" s="3"/>
      <c r="G84" s="3"/>
    </row>
    <row r="85" spans="1:7" s="112" customFormat="1" ht="12.75">
      <c r="A85" s="1"/>
      <c r="B85" s="2"/>
      <c r="C85" s="3"/>
      <c r="D85" s="3"/>
      <c r="E85" s="3"/>
      <c r="F85" s="3"/>
      <c r="G85" s="3"/>
    </row>
    <row r="86" spans="1:7" s="112" customFormat="1" ht="12.75">
      <c r="A86" s="1"/>
      <c r="B86" s="2"/>
      <c r="C86" s="3"/>
      <c r="D86" s="3"/>
      <c r="E86" s="3"/>
      <c r="F86" s="3"/>
      <c r="G86" s="3"/>
    </row>
    <row r="87" spans="1:7" s="112" customFormat="1" ht="12.75">
      <c r="A87" s="1"/>
      <c r="B87" s="2"/>
      <c r="C87" s="3"/>
      <c r="D87" s="3"/>
      <c r="E87" s="3"/>
      <c r="F87" s="3"/>
      <c r="G87" s="3"/>
    </row>
    <row r="88" spans="1:7" s="112" customFormat="1" ht="12.75">
      <c r="A88" s="1"/>
      <c r="B88" s="2"/>
      <c r="C88" s="3"/>
      <c r="D88" s="3"/>
      <c r="E88" s="3"/>
      <c r="F88" s="3"/>
      <c r="G88" s="3"/>
    </row>
    <row r="89" spans="1:7" s="112" customFormat="1" ht="12.75">
      <c r="A89" s="1"/>
      <c r="B89" s="2"/>
      <c r="C89" s="3"/>
      <c r="D89" s="3"/>
      <c r="E89" s="3"/>
      <c r="F89" s="3"/>
      <c r="G89" s="3"/>
    </row>
    <row r="90" spans="1:7" s="112" customFormat="1" ht="12.75">
      <c r="A90" s="1"/>
      <c r="B90" s="2"/>
      <c r="C90" s="3"/>
      <c r="D90" s="3"/>
      <c r="E90" s="3"/>
      <c r="F90" s="3"/>
      <c r="G90" s="3"/>
    </row>
    <row r="91" spans="1:7" s="112" customFormat="1" ht="12.75">
      <c r="A91" s="1"/>
      <c r="B91" s="2"/>
      <c r="C91" s="3"/>
      <c r="D91" s="3"/>
      <c r="E91" s="3"/>
      <c r="F91" s="3"/>
      <c r="G91" s="3"/>
    </row>
    <row r="92" spans="1:7" s="112" customFormat="1" ht="12.75">
      <c r="A92" s="1"/>
      <c r="B92" s="2"/>
      <c r="C92" s="3"/>
      <c r="D92" s="3"/>
      <c r="E92" s="3"/>
      <c r="F92" s="3"/>
      <c r="G92" s="3"/>
    </row>
    <row r="93" spans="1:7" s="112" customFormat="1" ht="12.75">
      <c r="A93" s="1"/>
      <c r="B93" s="2"/>
      <c r="C93" s="3"/>
      <c r="D93" s="3"/>
      <c r="E93" s="3"/>
      <c r="F93" s="3"/>
      <c r="G93" s="3"/>
    </row>
    <row r="94" spans="1:7" s="112" customFormat="1" ht="12.75">
      <c r="A94" s="1"/>
      <c r="B94" s="2"/>
      <c r="C94" s="3"/>
      <c r="D94" s="3"/>
      <c r="E94" s="3"/>
      <c r="F94" s="3"/>
      <c r="G94" s="3"/>
    </row>
    <row r="95" spans="1:7" s="112" customFormat="1" ht="12.75">
      <c r="A95" s="1"/>
      <c r="B95" s="2"/>
      <c r="C95" s="3"/>
      <c r="D95" s="3"/>
      <c r="E95" s="3"/>
      <c r="F95" s="3"/>
      <c r="G95" s="3"/>
    </row>
    <row r="96" spans="1:7" s="112" customFormat="1" ht="12.75">
      <c r="A96" s="1"/>
      <c r="B96" s="2"/>
      <c r="C96" s="3"/>
      <c r="D96" s="3"/>
      <c r="E96" s="3"/>
      <c r="F96" s="3"/>
      <c r="G96" s="3"/>
    </row>
    <row r="97" spans="1:7" s="112" customFormat="1" ht="12.75">
      <c r="A97" s="1"/>
      <c r="B97" s="2"/>
      <c r="C97" s="3"/>
      <c r="D97" s="3"/>
      <c r="E97" s="3"/>
      <c r="F97" s="3"/>
      <c r="G97" s="3"/>
    </row>
    <row r="98" spans="1:7" s="112" customFormat="1" ht="12.75">
      <c r="A98" s="1"/>
      <c r="B98" s="2"/>
      <c r="C98" s="3"/>
      <c r="D98" s="3"/>
      <c r="E98" s="3"/>
      <c r="F98" s="3"/>
      <c r="G98" s="3"/>
    </row>
    <row r="99" spans="1:7" s="112" customFormat="1" ht="12.75">
      <c r="A99" s="1"/>
      <c r="B99" s="2"/>
      <c r="C99" s="3"/>
      <c r="D99" s="3"/>
      <c r="E99" s="3"/>
      <c r="F99" s="3"/>
      <c r="G99" s="3"/>
    </row>
    <row r="100" spans="1:7" s="112" customFormat="1" ht="12.75">
      <c r="A100" s="1"/>
      <c r="B100" s="2"/>
      <c r="C100" s="3"/>
      <c r="D100" s="3"/>
      <c r="E100" s="3"/>
      <c r="F100" s="3"/>
      <c r="G100" s="3"/>
    </row>
    <row r="101" spans="1:7" s="112" customFormat="1" ht="12.75">
      <c r="A101" s="1"/>
      <c r="B101" s="2"/>
      <c r="C101" s="3"/>
      <c r="D101" s="3"/>
      <c r="E101" s="3"/>
      <c r="F101" s="3"/>
      <c r="G101" s="3"/>
    </row>
    <row r="102" spans="1:7" s="112" customFormat="1" ht="12.75">
      <c r="A102" s="1"/>
      <c r="B102" s="2"/>
      <c r="C102" s="3"/>
      <c r="D102" s="3"/>
      <c r="E102" s="3"/>
      <c r="F102" s="3"/>
      <c r="G102" s="3"/>
    </row>
    <row r="103" spans="1:7" s="112" customFormat="1" ht="12.75">
      <c r="A103" s="1"/>
      <c r="B103" s="2"/>
      <c r="C103" s="3"/>
      <c r="D103" s="3"/>
      <c r="E103" s="3"/>
      <c r="F103" s="3"/>
      <c r="G103" s="3"/>
    </row>
    <row r="104" spans="1:7" s="112" customFormat="1" ht="12.75">
      <c r="A104" s="1"/>
      <c r="B104" s="2"/>
      <c r="C104" s="3"/>
      <c r="D104" s="3"/>
      <c r="E104" s="3"/>
      <c r="F104" s="3"/>
      <c r="G104" s="3"/>
    </row>
    <row r="105" spans="1:7" s="112" customFormat="1" ht="12.75">
      <c r="A105" s="1"/>
      <c r="B105" s="2"/>
      <c r="C105" s="3"/>
      <c r="D105" s="3"/>
      <c r="E105" s="3"/>
      <c r="F105" s="3"/>
      <c r="G105" s="3"/>
    </row>
    <row r="106" spans="1:7" s="112" customFormat="1" ht="12.75">
      <c r="A106" s="1"/>
      <c r="B106" s="2"/>
      <c r="C106" s="3"/>
      <c r="D106" s="3"/>
      <c r="E106" s="3"/>
      <c r="F106" s="3"/>
      <c r="G106" s="3"/>
    </row>
    <row r="107" spans="1:7" s="112" customFormat="1" ht="12.75">
      <c r="A107" s="1"/>
      <c r="B107" s="2"/>
      <c r="C107" s="3"/>
      <c r="D107" s="3"/>
      <c r="E107" s="3"/>
      <c r="F107" s="3"/>
      <c r="G107" s="3"/>
    </row>
    <row r="108" spans="1:7" s="112" customFormat="1" ht="12.75">
      <c r="A108" s="1"/>
      <c r="B108" s="2"/>
      <c r="C108" s="3"/>
      <c r="D108" s="3"/>
      <c r="E108" s="3"/>
      <c r="F108" s="3"/>
      <c r="G108" s="3"/>
    </row>
    <row r="109" spans="1:7" s="112" customFormat="1" ht="12.75">
      <c r="A109" s="1"/>
      <c r="B109" s="2"/>
      <c r="C109" s="3"/>
      <c r="D109" s="3"/>
      <c r="E109" s="3"/>
      <c r="F109" s="3"/>
      <c r="G109" s="3"/>
    </row>
    <row r="110" spans="1:7" s="112" customFormat="1" ht="12.75">
      <c r="A110" s="1"/>
      <c r="B110" s="2"/>
      <c r="C110" s="3"/>
      <c r="D110" s="3"/>
      <c r="E110" s="3"/>
      <c r="F110" s="3"/>
      <c r="G110" s="3"/>
    </row>
    <row r="111" spans="1:7" s="112" customFormat="1" ht="12.75">
      <c r="A111" s="1"/>
      <c r="B111" s="2"/>
      <c r="C111" s="3"/>
      <c r="D111" s="3"/>
      <c r="E111" s="3"/>
      <c r="F111" s="3"/>
      <c r="G111" s="3"/>
    </row>
    <row r="112" spans="1:7" s="112" customFormat="1" ht="12.75">
      <c r="A112" s="1"/>
      <c r="B112" s="2"/>
      <c r="C112" s="3"/>
      <c r="D112" s="3"/>
      <c r="E112" s="3"/>
      <c r="F112" s="3"/>
      <c r="G112" s="3"/>
    </row>
    <row r="113" spans="1:7" s="112" customFormat="1" ht="12.75">
      <c r="A113" s="1"/>
      <c r="B113" s="2"/>
      <c r="C113" s="3"/>
      <c r="D113" s="3"/>
      <c r="E113" s="3"/>
      <c r="F113" s="3"/>
      <c r="G113" s="3"/>
    </row>
    <row r="114" spans="1:7" s="112" customFormat="1" ht="12.75">
      <c r="A114" s="1"/>
      <c r="B114" s="2"/>
      <c r="C114" s="3"/>
      <c r="D114" s="3"/>
      <c r="E114" s="3"/>
      <c r="F114" s="3"/>
      <c r="G114" s="3"/>
    </row>
    <row r="115" spans="1:7" s="112" customFormat="1" ht="12.75">
      <c r="A115" s="1"/>
      <c r="B115" s="2"/>
      <c r="C115" s="3"/>
      <c r="D115" s="3"/>
      <c r="E115" s="3"/>
      <c r="F115" s="3"/>
      <c r="G115" s="3"/>
    </row>
    <row r="116" spans="1:7" s="112" customFormat="1" ht="12.75">
      <c r="A116" s="1"/>
      <c r="B116" s="2"/>
      <c r="C116" s="3"/>
      <c r="D116" s="3"/>
      <c r="E116" s="3"/>
      <c r="F116" s="3"/>
      <c r="G116" s="3"/>
    </row>
    <row r="117" spans="1:7" s="112" customFormat="1" ht="12.75">
      <c r="A117" s="1"/>
      <c r="B117" s="2"/>
      <c r="C117" s="3"/>
      <c r="D117" s="3"/>
      <c r="E117" s="3"/>
      <c r="F117" s="3"/>
      <c r="G117" s="3"/>
    </row>
    <row r="118" spans="1:7" s="112" customFormat="1" ht="12.75">
      <c r="A118" s="1"/>
      <c r="B118" s="2"/>
      <c r="C118" s="3"/>
      <c r="D118" s="3"/>
      <c r="E118" s="3"/>
      <c r="F118" s="3"/>
      <c r="G118" s="3"/>
    </row>
    <row r="119" spans="1:7" s="112" customFormat="1" ht="12.75">
      <c r="A119" s="1"/>
      <c r="B119" s="2"/>
      <c r="C119" s="3"/>
      <c r="D119" s="3"/>
      <c r="E119" s="3"/>
      <c r="F119" s="3"/>
      <c r="G119" s="3"/>
    </row>
    <row r="120" spans="1:7" s="112" customFormat="1" ht="12.75">
      <c r="A120" s="1"/>
      <c r="B120" s="2"/>
      <c r="C120" s="3"/>
      <c r="D120" s="3"/>
      <c r="E120" s="3"/>
      <c r="F120" s="3"/>
      <c r="G120" s="3"/>
    </row>
    <row r="121" spans="1:7" s="112" customFormat="1" ht="12.75">
      <c r="A121" s="1"/>
      <c r="B121" s="2"/>
      <c r="C121" s="3"/>
      <c r="D121" s="3"/>
      <c r="E121" s="3"/>
      <c r="F121" s="3"/>
      <c r="G121" s="3"/>
    </row>
    <row r="122" spans="1:7" s="112" customFormat="1" ht="12.75">
      <c r="A122" s="1"/>
      <c r="B122" s="2"/>
      <c r="C122" s="3"/>
      <c r="D122" s="3"/>
      <c r="E122" s="3"/>
      <c r="F122" s="3"/>
      <c r="G122" s="3"/>
    </row>
    <row r="123" spans="1:7" s="112" customFormat="1" ht="12.75">
      <c r="A123" s="1"/>
      <c r="B123" s="2"/>
      <c r="C123" s="3"/>
      <c r="D123" s="3"/>
      <c r="E123" s="3"/>
      <c r="F123" s="3"/>
      <c r="G123" s="3"/>
    </row>
    <row r="124" spans="1:7" s="112" customFormat="1" ht="12.75">
      <c r="A124" s="1"/>
      <c r="B124" s="2"/>
      <c r="C124" s="3"/>
      <c r="D124" s="3"/>
      <c r="E124" s="3"/>
      <c r="F124" s="3"/>
      <c r="G124" s="3"/>
    </row>
    <row r="125" spans="1:7" s="112" customFormat="1" ht="12.75">
      <c r="A125" s="1"/>
      <c r="B125" s="2"/>
      <c r="C125" s="3"/>
      <c r="D125" s="3"/>
      <c r="E125" s="3"/>
      <c r="F125" s="3"/>
      <c r="G125" s="3"/>
    </row>
    <row r="126" spans="1:7" s="112" customFormat="1" ht="12.75">
      <c r="A126" s="1"/>
      <c r="B126" s="2"/>
      <c r="C126" s="3"/>
      <c r="D126" s="3"/>
      <c r="E126" s="3"/>
      <c r="F126" s="3"/>
      <c r="G126" s="3"/>
    </row>
    <row r="127" spans="1:7" s="112" customFormat="1" ht="12.75">
      <c r="A127" s="1"/>
      <c r="B127" s="2"/>
      <c r="C127" s="3"/>
      <c r="D127" s="3"/>
      <c r="E127" s="3"/>
      <c r="F127" s="3"/>
      <c r="G127" s="3"/>
    </row>
    <row r="128" spans="1:7" s="112" customFormat="1" ht="12.75">
      <c r="A128" s="1"/>
      <c r="B128" s="2"/>
      <c r="C128" s="3"/>
      <c r="D128" s="3"/>
      <c r="E128" s="3"/>
      <c r="F128" s="3"/>
      <c r="G128" s="3"/>
    </row>
    <row r="129" spans="1:7" s="112" customFormat="1" ht="12.75">
      <c r="A129" s="1"/>
      <c r="B129" s="2"/>
      <c r="C129" s="3"/>
      <c r="D129" s="3"/>
      <c r="E129" s="3"/>
      <c r="F129" s="3"/>
      <c r="G129" s="3"/>
    </row>
    <row r="130" spans="1:7" s="112" customFormat="1" ht="12.75">
      <c r="A130" s="1"/>
      <c r="B130" s="2"/>
      <c r="C130" s="3"/>
      <c r="D130" s="3"/>
      <c r="E130" s="3"/>
      <c r="F130" s="3"/>
      <c r="G130" s="3"/>
    </row>
    <row r="131" spans="1:7" s="112" customFormat="1" ht="12.75">
      <c r="A131" s="1"/>
      <c r="B131" s="2"/>
      <c r="C131" s="3"/>
      <c r="D131" s="3"/>
      <c r="E131" s="3"/>
      <c r="F131" s="3"/>
      <c r="G131" s="3"/>
    </row>
    <row r="132" spans="1:7" s="112" customFormat="1" ht="12.75">
      <c r="A132" s="1"/>
      <c r="B132" s="2"/>
      <c r="C132" s="3"/>
      <c r="D132" s="3"/>
      <c r="E132" s="3"/>
      <c r="F132" s="3"/>
      <c r="G132" s="3"/>
    </row>
    <row r="133" spans="1:7" s="112" customFormat="1" ht="12.75">
      <c r="A133" s="1"/>
      <c r="B133" s="2"/>
      <c r="C133" s="3"/>
      <c r="D133" s="3"/>
      <c r="E133" s="3"/>
      <c r="F133" s="3"/>
      <c r="G133" s="3"/>
    </row>
    <row r="134" spans="1:7" s="112" customFormat="1" ht="12.75">
      <c r="A134" s="1"/>
      <c r="B134" s="2"/>
      <c r="C134" s="3"/>
      <c r="D134" s="3"/>
      <c r="E134" s="3"/>
      <c r="F134" s="3"/>
      <c r="G134" s="3"/>
    </row>
    <row r="135" spans="1:7" s="112" customFormat="1" ht="12.75">
      <c r="A135" s="1"/>
      <c r="B135" s="2"/>
      <c r="C135" s="3"/>
      <c r="D135" s="3"/>
      <c r="E135" s="3"/>
      <c r="F135" s="3"/>
      <c r="G135" s="3"/>
    </row>
    <row r="136" spans="1:7" s="112" customFormat="1" ht="12.75">
      <c r="A136" s="1"/>
      <c r="B136" s="2"/>
      <c r="C136" s="3"/>
      <c r="D136" s="3"/>
      <c r="E136" s="3"/>
      <c r="F136" s="3"/>
      <c r="G136" s="3"/>
    </row>
    <row r="137" spans="1:7" s="112" customFormat="1" ht="12.75">
      <c r="A137" s="1"/>
      <c r="B137" s="2"/>
      <c r="C137" s="3"/>
      <c r="D137" s="3"/>
      <c r="E137" s="3"/>
      <c r="F137" s="3"/>
      <c r="G137" s="3"/>
    </row>
    <row r="138" spans="1:7" s="112" customFormat="1" ht="12.75">
      <c r="A138" s="1"/>
      <c r="B138" s="2"/>
      <c r="C138" s="3"/>
      <c r="D138" s="3"/>
      <c r="E138" s="3"/>
      <c r="F138" s="3"/>
      <c r="G138" s="3"/>
    </row>
    <row r="139" spans="1:7" s="112" customFormat="1" ht="12.75">
      <c r="A139" s="1"/>
      <c r="B139" s="2"/>
      <c r="C139" s="3"/>
      <c r="D139" s="3"/>
      <c r="E139" s="3"/>
      <c r="F139" s="3"/>
      <c r="G139" s="3"/>
    </row>
    <row r="140" spans="1:7" s="112" customFormat="1" ht="12.75">
      <c r="A140" s="1"/>
      <c r="B140" s="2"/>
      <c r="C140" s="3"/>
      <c r="D140" s="3"/>
      <c r="E140" s="3"/>
      <c r="F140" s="3"/>
      <c r="G140" s="3"/>
    </row>
    <row r="141" spans="1:7" s="112" customFormat="1" ht="12.75">
      <c r="A141" s="1"/>
      <c r="B141" s="2"/>
      <c r="C141" s="3"/>
      <c r="D141" s="3"/>
      <c r="E141" s="3"/>
      <c r="F141" s="3"/>
      <c r="G141" s="3"/>
    </row>
    <row r="142" spans="1:7" s="112" customFormat="1" ht="12.75">
      <c r="A142" s="1"/>
      <c r="B142" s="2"/>
      <c r="C142" s="3"/>
      <c r="D142" s="3"/>
      <c r="E142" s="3"/>
      <c r="F142" s="3"/>
      <c r="G142" s="3"/>
    </row>
    <row r="143" spans="1:7" s="112" customFormat="1" ht="12.75">
      <c r="A143" s="1"/>
      <c r="B143" s="2"/>
      <c r="C143" s="3"/>
      <c r="D143" s="3"/>
      <c r="E143" s="3"/>
      <c r="F143" s="3"/>
      <c r="G143" s="3"/>
    </row>
    <row r="144" spans="1:7" s="112" customFormat="1" ht="12.75">
      <c r="A144" s="1"/>
      <c r="B144" s="2"/>
      <c r="C144" s="3"/>
      <c r="D144" s="3"/>
      <c r="E144" s="3"/>
      <c r="F144" s="3"/>
      <c r="G144" s="3"/>
    </row>
    <row r="145" spans="1:7" s="112" customFormat="1" ht="12.75">
      <c r="A145" s="1"/>
      <c r="B145" s="2"/>
      <c r="C145" s="3"/>
      <c r="D145" s="3"/>
      <c r="E145" s="3"/>
      <c r="F145" s="3"/>
      <c r="G145" s="3"/>
    </row>
    <row r="146" spans="1:7" s="112" customFormat="1" ht="12.75">
      <c r="A146" s="1"/>
      <c r="B146" s="2"/>
      <c r="C146" s="3"/>
      <c r="D146" s="3"/>
      <c r="E146" s="3"/>
      <c r="F146" s="3"/>
      <c r="G146" s="3"/>
    </row>
    <row r="147" spans="1:7" s="112" customFormat="1" ht="12.75">
      <c r="A147" s="1"/>
      <c r="B147" s="2"/>
      <c r="C147" s="3"/>
      <c r="D147" s="3"/>
      <c r="E147" s="3"/>
      <c r="F147" s="3"/>
      <c r="G147" s="3"/>
    </row>
    <row r="148" spans="1:7" s="112" customFormat="1" ht="12.75">
      <c r="A148" s="1"/>
      <c r="B148" s="2"/>
      <c r="C148" s="3"/>
      <c r="D148" s="3"/>
      <c r="E148" s="3"/>
      <c r="F148" s="3"/>
      <c r="G148" s="3"/>
    </row>
    <row r="149" spans="1:7" s="112" customFormat="1" ht="12.75">
      <c r="A149" s="1"/>
      <c r="B149" s="2"/>
      <c r="C149" s="3"/>
      <c r="D149" s="3"/>
      <c r="E149" s="3"/>
      <c r="F149" s="3"/>
      <c r="G149" s="3"/>
    </row>
    <row r="150" spans="1:7" s="112" customFormat="1" ht="12.75">
      <c r="A150" s="1"/>
      <c r="B150" s="2"/>
      <c r="C150" s="3"/>
      <c r="D150" s="3"/>
      <c r="E150" s="3"/>
      <c r="F150" s="3"/>
      <c r="G150" s="3"/>
    </row>
    <row r="151" spans="1:7" s="112" customFormat="1" ht="12.75">
      <c r="A151" s="1"/>
      <c r="B151" s="2"/>
      <c r="C151" s="3"/>
      <c r="D151" s="3"/>
      <c r="E151" s="3"/>
      <c r="F151" s="3"/>
      <c r="G151" s="3"/>
    </row>
    <row r="152" spans="1:7" s="112" customFormat="1" ht="12.75">
      <c r="A152" s="1"/>
      <c r="B152" s="2"/>
      <c r="C152" s="3"/>
      <c r="D152" s="3"/>
      <c r="E152" s="3"/>
      <c r="F152" s="3"/>
      <c r="G152" s="3"/>
    </row>
    <row r="153" spans="1:7" s="112" customFormat="1" ht="12.75">
      <c r="A153" s="1"/>
      <c r="B153" s="2"/>
      <c r="C153" s="3"/>
      <c r="D153" s="3"/>
      <c r="E153" s="3"/>
      <c r="F153" s="3"/>
      <c r="G153" s="3"/>
    </row>
    <row r="154" spans="1:7" s="112" customFormat="1" ht="12.75">
      <c r="A154" s="1"/>
      <c r="B154" s="2"/>
      <c r="C154" s="3"/>
      <c r="D154" s="3"/>
      <c r="E154" s="3"/>
      <c r="F154" s="3"/>
      <c r="G154" s="3"/>
    </row>
    <row r="155" spans="1:7" s="112" customFormat="1" ht="12.75">
      <c r="A155" s="1"/>
      <c r="B155" s="2"/>
      <c r="C155" s="3"/>
      <c r="D155" s="3"/>
      <c r="E155" s="3"/>
      <c r="F155" s="3"/>
      <c r="G155" s="3"/>
    </row>
    <row r="156" spans="1:7" s="112" customFormat="1" ht="12.75">
      <c r="A156" s="1"/>
      <c r="B156" s="2"/>
      <c r="C156" s="3"/>
      <c r="D156" s="3"/>
      <c r="E156" s="3"/>
      <c r="F156" s="3"/>
      <c r="G156" s="3"/>
    </row>
    <row r="157" spans="1:7" s="112" customFormat="1" ht="12.75">
      <c r="A157" s="1"/>
      <c r="B157" s="2"/>
      <c r="C157" s="3"/>
      <c r="D157" s="3"/>
      <c r="E157" s="3"/>
      <c r="F157" s="3"/>
      <c r="G157" s="3"/>
    </row>
    <row r="158" spans="1:7" s="112" customFormat="1" ht="12.75">
      <c r="A158" s="1"/>
      <c r="B158" s="2"/>
      <c r="C158" s="3"/>
      <c r="D158" s="3"/>
      <c r="E158" s="3"/>
      <c r="F158" s="3"/>
      <c r="G158" s="3"/>
    </row>
    <row r="159" spans="1:7" s="112" customFormat="1" ht="12.75">
      <c r="A159" s="1"/>
      <c r="B159" s="2"/>
      <c r="C159" s="3"/>
      <c r="D159" s="3"/>
      <c r="E159" s="3"/>
      <c r="F159" s="3"/>
      <c r="G159" s="3"/>
    </row>
    <row r="160" spans="1:7" s="112" customFormat="1" ht="12.75">
      <c r="A160" s="1"/>
      <c r="B160" s="2"/>
      <c r="C160" s="3"/>
      <c r="D160" s="3"/>
      <c r="E160" s="3"/>
      <c r="F160" s="3"/>
      <c r="G160" s="3"/>
    </row>
    <row r="161" spans="1:7" s="112" customFormat="1" ht="12.75">
      <c r="A161" s="1"/>
      <c r="B161" s="2"/>
      <c r="C161" s="3"/>
      <c r="D161" s="3"/>
      <c r="E161" s="3"/>
      <c r="F161" s="3"/>
      <c r="G161" s="3"/>
    </row>
    <row r="162" spans="1:7" s="112" customFormat="1" ht="12.75">
      <c r="A162" s="1"/>
      <c r="B162" s="2"/>
      <c r="C162" s="3"/>
      <c r="D162" s="3"/>
      <c r="E162" s="3"/>
      <c r="F162" s="3"/>
      <c r="G162" s="3"/>
    </row>
    <row r="163" spans="1:7" s="112" customFormat="1" ht="12.75">
      <c r="A163" s="1"/>
      <c r="B163" s="2"/>
      <c r="C163" s="3"/>
      <c r="D163" s="3"/>
      <c r="E163" s="3"/>
      <c r="F163" s="3"/>
      <c r="G163" s="3"/>
    </row>
    <row r="164" spans="1:7" s="112" customFormat="1" ht="12.75">
      <c r="A164" s="1"/>
      <c r="B164" s="2"/>
      <c r="C164" s="3"/>
      <c r="D164" s="3"/>
      <c r="E164" s="3"/>
      <c r="F164" s="3"/>
      <c r="G164" s="3"/>
    </row>
    <row r="165" spans="1:7" s="112" customFormat="1" ht="12.75">
      <c r="A165" s="1"/>
      <c r="B165" s="2"/>
      <c r="C165" s="3"/>
      <c r="D165" s="3"/>
      <c r="E165" s="3"/>
      <c r="F165" s="3"/>
      <c r="G165" s="3"/>
    </row>
    <row r="166" spans="1:7" s="112" customFormat="1" ht="12.75">
      <c r="A166" s="1"/>
      <c r="B166" s="2"/>
      <c r="C166" s="3"/>
      <c r="D166" s="3"/>
      <c r="E166" s="3"/>
      <c r="F166" s="3"/>
      <c r="G166" s="3"/>
    </row>
    <row r="167" spans="1:7" s="112" customFormat="1" ht="12.75">
      <c r="A167" s="1"/>
      <c r="B167" s="2"/>
      <c r="C167" s="3"/>
      <c r="D167" s="3"/>
      <c r="E167" s="3"/>
      <c r="F167" s="3"/>
      <c r="G167" s="3"/>
    </row>
    <row r="168" spans="1:7" s="112" customFormat="1" ht="12.75">
      <c r="A168" s="1"/>
      <c r="B168" s="2"/>
      <c r="C168" s="3"/>
      <c r="D168" s="3"/>
      <c r="E168" s="3"/>
      <c r="F168" s="3"/>
      <c r="G168" s="3"/>
    </row>
    <row r="169" spans="1:7" s="112" customFormat="1" ht="12.75">
      <c r="A169" s="1"/>
      <c r="B169" s="2"/>
      <c r="C169" s="3"/>
      <c r="D169" s="3"/>
      <c r="E169" s="3"/>
      <c r="F169" s="3"/>
      <c r="G169" s="3"/>
    </row>
    <row r="170" spans="1:7" s="112" customFormat="1" ht="12.75">
      <c r="A170" s="1"/>
      <c r="B170" s="2"/>
      <c r="C170" s="3"/>
      <c r="D170" s="3"/>
      <c r="E170" s="3"/>
      <c r="F170" s="3"/>
      <c r="G170" s="3"/>
    </row>
    <row r="171" spans="1:7" s="112" customFormat="1" ht="12.75">
      <c r="A171" s="1"/>
      <c r="B171" s="2"/>
      <c r="C171" s="3"/>
      <c r="D171" s="3"/>
      <c r="E171" s="3"/>
      <c r="F171" s="3"/>
      <c r="G171" s="3"/>
    </row>
    <row r="172" spans="1:7" s="112" customFormat="1" ht="12.75">
      <c r="A172" s="1"/>
      <c r="B172" s="2"/>
      <c r="C172" s="3"/>
      <c r="D172" s="3"/>
      <c r="E172" s="3"/>
      <c r="F172" s="3"/>
      <c r="G172" s="3"/>
    </row>
    <row r="173" spans="1:7" s="112" customFormat="1" ht="12.75">
      <c r="A173" s="1"/>
      <c r="B173" s="2"/>
      <c r="C173" s="3"/>
      <c r="D173" s="3"/>
      <c r="E173" s="3"/>
      <c r="F173" s="3"/>
      <c r="G173" s="3"/>
    </row>
    <row r="174" spans="1:7" s="112" customFormat="1" ht="12.75">
      <c r="A174" s="1"/>
      <c r="B174" s="2"/>
      <c r="C174" s="3"/>
      <c r="D174" s="3"/>
      <c r="E174" s="3"/>
      <c r="F174" s="3"/>
      <c r="G174" s="3"/>
    </row>
    <row r="175" spans="1:7" s="112" customFormat="1" ht="12.75">
      <c r="A175" s="1"/>
      <c r="B175" s="2"/>
      <c r="C175" s="3"/>
      <c r="D175" s="3"/>
      <c r="E175" s="3"/>
      <c r="F175" s="3"/>
      <c r="G175" s="3"/>
    </row>
    <row r="176" spans="1:7" s="112" customFormat="1" ht="12.75">
      <c r="A176" s="1"/>
      <c r="B176" s="2"/>
      <c r="C176" s="3"/>
      <c r="D176" s="3"/>
      <c r="E176" s="3"/>
      <c r="F176" s="3"/>
      <c r="G176" s="3"/>
    </row>
    <row r="177" spans="1:7" s="112" customFormat="1" ht="12.75">
      <c r="A177" s="1"/>
      <c r="B177" s="2"/>
      <c r="C177" s="3"/>
      <c r="D177" s="3"/>
      <c r="E177" s="3"/>
      <c r="F177" s="3"/>
      <c r="G177" s="3"/>
    </row>
    <row r="178" spans="1:7" s="112" customFormat="1" ht="12.75">
      <c r="A178" s="1"/>
      <c r="B178" s="2"/>
      <c r="C178" s="3"/>
      <c r="D178" s="3"/>
      <c r="E178" s="3"/>
      <c r="F178" s="3"/>
      <c r="G178" s="3"/>
    </row>
    <row r="179" spans="1:7" s="112" customFormat="1" ht="12.75">
      <c r="A179" s="1"/>
      <c r="B179" s="2"/>
      <c r="C179" s="3"/>
      <c r="D179" s="3"/>
      <c r="E179" s="3"/>
      <c r="F179" s="3"/>
      <c r="G179" s="3"/>
    </row>
    <row r="180" spans="1:7" s="112" customFormat="1" ht="12.75">
      <c r="A180" s="1"/>
      <c r="B180" s="2"/>
      <c r="C180" s="3"/>
      <c r="D180" s="3"/>
      <c r="E180" s="3"/>
      <c r="F180" s="3"/>
      <c r="G180" s="3"/>
    </row>
    <row r="181" spans="1:7" s="112" customFormat="1" ht="12.75">
      <c r="A181" s="1"/>
      <c r="B181" s="2"/>
      <c r="C181" s="3"/>
      <c r="D181" s="3"/>
      <c r="E181" s="3"/>
      <c r="F181" s="3"/>
      <c r="G181" s="3"/>
    </row>
    <row r="182" spans="1:7" s="112" customFormat="1" ht="12.75">
      <c r="A182" s="1"/>
      <c r="B182" s="2"/>
      <c r="C182" s="3"/>
      <c r="D182" s="3"/>
      <c r="E182" s="3"/>
      <c r="F182" s="3"/>
      <c r="G182" s="3"/>
    </row>
    <row r="183" spans="1:7" s="112" customFormat="1" ht="12.75">
      <c r="A183" s="1"/>
      <c r="B183" s="2"/>
      <c r="C183" s="3"/>
      <c r="D183" s="3"/>
      <c r="E183" s="3"/>
      <c r="F183" s="3"/>
      <c r="G183" s="3"/>
    </row>
    <row r="184" spans="1:7" s="112" customFormat="1" ht="12.75">
      <c r="A184" s="1"/>
      <c r="B184" s="2"/>
      <c r="C184" s="3"/>
      <c r="D184" s="3"/>
      <c r="E184" s="3"/>
      <c r="F184" s="3"/>
      <c r="G184" s="3"/>
    </row>
    <row r="185" spans="1:7" s="112" customFormat="1" ht="12.75">
      <c r="A185" s="1"/>
      <c r="B185" s="2"/>
      <c r="C185" s="3"/>
      <c r="D185" s="3"/>
      <c r="E185" s="3"/>
      <c r="F185" s="3"/>
      <c r="G185" s="3"/>
    </row>
    <row r="186" spans="1:7" s="112" customFormat="1" ht="12.75">
      <c r="A186" s="1"/>
      <c r="B186" s="2"/>
      <c r="C186" s="3"/>
      <c r="D186" s="3"/>
      <c r="E186" s="3"/>
      <c r="F186" s="3"/>
      <c r="G186" s="3"/>
    </row>
    <row r="187" spans="1:7" s="112" customFormat="1" ht="12.75">
      <c r="A187" s="1"/>
      <c r="B187" s="2"/>
      <c r="C187" s="3"/>
      <c r="D187" s="3"/>
      <c r="E187" s="3"/>
      <c r="F187" s="3"/>
      <c r="G187" s="3"/>
    </row>
    <row r="188" spans="1:7" s="112" customFormat="1" ht="12.75">
      <c r="A188" s="1"/>
      <c r="B188" s="2"/>
      <c r="C188" s="3"/>
      <c r="D188" s="3"/>
      <c r="E188" s="3"/>
      <c r="F188" s="3"/>
      <c r="G188" s="3"/>
    </row>
    <row r="189" spans="1:7" s="112" customFormat="1" ht="12.75">
      <c r="A189" s="1"/>
      <c r="B189" s="2"/>
      <c r="C189" s="3"/>
      <c r="D189" s="3"/>
      <c r="E189" s="3"/>
      <c r="F189" s="3"/>
      <c r="G189" s="3"/>
    </row>
    <row r="190" spans="1:7" s="112" customFormat="1" ht="12.75">
      <c r="A190" s="1"/>
      <c r="B190" s="2"/>
      <c r="C190" s="3"/>
      <c r="D190" s="3"/>
      <c r="E190" s="3"/>
      <c r="F190" s="3"/>
      <c r="G190" s="3"/>
    </row>
  </sheetData>
  <sheetProtection/>
  <mergeCells count="22">
    <mergeCell ref="A1:P1"/>
    <mergeCell ref="A3:G3"/>
    <mergeCell ref="A4:P4"/>
    <mergeCell ref="A5:G5"/>
    <mergeCell ref="A6:E6"/>
    <mergeCell ref="A7:P7"/>
    <mergeCell ref="A2:P2"/>
    <mergeCell ref="K9:P9"/>
    <mergeCell ref="A11:A12"/>
    <mergeCell ref="B11:B12"/>
    <mergeCell ref="C11:C12"/>
    <mergeCell ref="D11:D12"/>
    <mergeCell ref="E11:E12"/>
    <mergeCell ref="F11:K11"/>
    <mergeCell ref="L11:P11"/>
    <mergeCell ref="F70:K70"/>
    <mergeCell ref="S11:T11"/>
    <mergeCell ref="U11:V11"/>
    <mergeCell ref="C63:K63"/>
    <mergeCell ref="C64:K64"/>
    <mergeCell ref="A65:E65"/>
    <mergeCell ref="A66:C66"/>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25.xml><?xml version="1.0" encoding="utf-8"?>
<worksheet xmlns="http://schemas.openxmlformats.org/spreadsheetml/2006/main" xmlns:r="http://schemas.openxmlformats.org/officeDocument/2006/relationships">
  <dimension ref="A1:W174"/>
  <sheetViews>
    <sheetView zoomScalePageLayoutView="0" workbookViewId="0" topLeftCell="A37">
      <selection activeCell="F59" sqref="F59"/>
    </sheetView>
  </sheetViews>
  <sheetFormatPr defaultColWidth="9.140625" defaultRowHeight="12.75"/>
  <cols>
    <col min="1" max="1" width="8.28125" style="1" customWidth="1"/>
    <col min="2" max="2" width="8.8515625" style="2" customWidth="1"/>
    <col min="3" max="3" width="43.28125" style="3" customWidth="1"/>
    <col min="4" max="4" width="6.8515625" style="3" customWidth="1"/>
    <col min="5" max="5" width="8.421875" style="3" customWidth="1"/>
    <col min="6" max="11" width="7.28125" style="3" customWidth="1"/>
    <col min="12" max="16" width="8.28125" style="3" customWidth="1"/>
    <col min="17" max="17" width="10.8515625" style="3" customWidth="1"/>
    <col min="18" max="18" width="8.28125" style="3" customWidth="1"/>
    <col min="19" max="22" width="0" style="3" hidden="1" customWidth="1"/>
    <col min="23" max="16384" width="9.140625" style="3" customWidth="1"/>
  </cols>
  <sheetData>
    <row r="1" spans="1:16" s="5" customFormat="1" ht="16.5" customHeight="1">
      <c r="A1" s="292" t="s">
        <v>1678</v>
      </c>
      <c r="B1" s="292"/>
      <c r="C1" s="292"/>
      <c r="D1" s="292"/>
      <c r="E1" s="292"/>
      <c r="F1" s="292"/>
      <c r="G1" s="292"/>
      <c r="H1" s="291"/>
      <c r="I1" s="291"/>
      <c r="J1" s="291"/>
      <c r="K1" s="291"/>
      <c r="L1" s="291"/>
      <c r="M1" s="291"/>
      <c r="N1" s="291"/>
      <c r="O1" s="291"/>
      <c r="P1" s="291"/>
    </row>
    <row r="2" spans="1:16" s="5" customFormat="1" ht="37.5" customHeight="1">
      <c r="A2" s="292" t="s">
        <v>678</v>
      </c>
      <c r="B2" s="323"/>
      <c r="C2" s="323"/>
      <c r="D2" s="323"/>
      <c r="E2" s="323"/>
      <c r="F2" s="323"/>
      <c r="G2" s="323"/>
      <c r="H2" s="323"/>
      <c r="I2" s="323"/>
      <c r="J2" s="323"/>
      <c r="K2" s="323"/>
      <c r="L2" s="323"/>
      <c r="M2" s="323"/>
      <c r="N2" s="323"/>
      <c r="O2" s="323"/>
      <c r="P2" s="323"/>
    </row>
    <row r="3" spans="1:7" s="9" customFormat="1" ht="18" customHeight="1">
      <c r="A3" s="290" t="s">
        <v>1498</v>
      </c>
      <c r="B3" s="290"/>
      <c r="C3" s="290"/>
      <c r="D3" s="290"/>
      <c r="E3" s="290"/>
      <c r="F3" s="290"/>
      <c r="G3" s="290"/>
    </row>
    <row r="4" spans="1:16" s="9" customFormat="1" ht="18" customHeight="1">
      <c r="A4" s="290" t="s">
        <v>1569</v>
      </c>
      <c r="B4" s="290"/>
      <c r="C4" s="290"/>
      <c r="D4" s="290"/>
      <c r="E4" s="290"/>
      <c r="F4" s="290"/>
      <c r="G4" s="290"/>
      <c r="H4" s="291"/>
      <c r="I4" s="291"/>
      <c r="J4" s="291"/>
      <c r="K4" s="291"/>
      <c r="L4" s="291"/>
      <c r="M4" s="291"/>
      <c r="N4" s="291"/>
      <c r="O4" s="291"/>
      <c r="P4" s="291"/>
    </row>
    <row r="5" spans="1:7" s="11" customFormat="1" ht="15" customHeight="1">
      <c r="A5" s="285" t="s">
        <v>1500</v>
      </c>
      <c r="B5" s="285"/>
      <c r="C5" s="285"/>
      <c r="D5" s="285"/>
      <c r="E5" s="285"/>
      <c r="F5" s="285"/>
      <c r="G5" s="285"/>
    </row>
    <row r="6" spans="1:22" s="11" customFormat="1" ht="15" customHeight="1">
      <c r="A6" s="285" t="s">
        <v>1567</v>
      </c>
      <c r="B6" s="285"/>
      <c r="C6" s="285"/>
      <c r="D6" s="285"/>
      <c r="E6" s="285"/>
      <c r="U6" s="10"/>
      <c r="V6" s="10"/>
    </row>
    <row r="7" spans="1:22" s="11" customFormat="1" ht="31.5" customHeight="1">
      <c r="A7" s="285" t="s">
        <v>1611</v>
      </c>
      <c r="B7" s="285"/>
      <c r="C7" s="285"/>
      <c r="D7" s="285"/>
      <c r="E7" s="285"/>
      <c r="F7" s="285"/>
      <c r="G7" s="285"/>
      <c r="H7" s="300"/>
      <c r="I7" s="300"/>
      <c r="J7" s="300"/>
      <c r="K7" s="300"/>
      <c r="L7" s="300"/>
      <c r="M7" s="300"/>
      <c r="N7" s="300"/>
      <c r="O7" s="300"/>
      <c r="P7" s="300"/>
      <c r="U7" s="12"/>
      <c r="V7" s="12"/>
    </row>
    <row r="8" spans="1:7" s="16" customFormat="1" ht="15.75">
      <c r="A8" s="145"/>
      <c r="B8" s="146"/>
      <c r="C8" s="147"/>
      <c r="D8" s="147"/>
      <c r="E8" s="147"/>
      <c r="F8" s="147"/>
      <c r="G8" s="147"/>
    </row>
    <row r="9" spans="1:16" s="16" customFormat="1" ht="15" customHeight="1">
      <c r="A9" s="13"/>
      <c r="B9" s="14"/>
      <c r="C9" s="15"/>
      <c r="D9" s="15"/>
      <c r="E9" s="15"/>
      <c r="F9" s="15"/>
      <c r="G9" s="15"/>
      <c r="K9" s="321" t="s">
        <v>1571</v>
      </c>
      <c r="L9" s="322"/>
      <c r="M9" s="322"/>
      <c r="N9" s="322"/>
      <c r="O9" s="322"/>
      <c r="P9" s="322"/>
    </row>
    <row r="10" spans="1:16" s="16" customFormat="1" ht="14.25" customHeight="1">
      <c r="A10" s="13"/>
      <c r="B10" s="14"/>
      <c r="C10" s="15"/>
      <c r="D10" s="15"/>
      <c r="E10" s="15"/>
      <c r="F10" s="15"/>
      <c r="G10" s="15"/>
      <c r="L10" s="255"/>
      <c r="M10" s="253"/>
      <c r="N10" s="253"/>
      <c r="O10" s="253"/>
      <c r="P10" s="17"/>
    </row>
    <row r="11" spans="1:23" s="149" customFormat="1" ht="13.5" customHeight="1">
      <c r="A11" s="325" t="s">
        <v>1501</v>
      </c>
      <c r="B11" s="326" t="s">
        <v>1502</v>
      </c>
      <c r="C11" s="327" t="s">
        <v>1503</v>
      </c>
      <c r="D11" s="326" t="s">
        <v>1504</v>
      </c>
      <c r="E11" s="328" t="s">
        <v>1505</v>
      </c>
      <c r="F11" s="320" t="s">
        <v>1506</v>
      </c>
      <c r="G11" s="320"/>
      <c r="H11" s="320"/>
      <c r="I11" s="320"/>
      <c r="J11" s="320"/>
      <c r="K11" s="320"/>
      <c r="L11" s="324" t="s">
        <v>1507</v>
      </c>
      <c r="M11" s="324"/>
      <c r="N11" s="324"/>
      <c r="O11" s="324"/>
      <c r="P11" s="324"/>
      <c r="S11" s="298" t="s">
        <v>1508</v>
      </c>
      <c r="T11" s="298"/>
      <c r="U11" s="299" t="s">
        <v>1509</v>
      </c>
      <c r="V11" s="299"/>
      <c r="W11" s="3"/>
    </row>
    <row r="12" spans="1:23" s="149" customFormat="1" ht="102.75">
      <c r="A12" s="325"/>
      <c r="B12" s="326"/>
      <c r="C12" s="327"/>
      <c r="D12" s="326"/>
      <c r="E12" s="328"/>
      <c r="F12" s="150" t="s">
        <v>1510</v>
      </c>
      <c r="G12" s="148" t="s">
        <v>1511</v>
      </c>
      <c r="H12" s="148" t="s">
        <v>1512</v>
      </c>
      <c r="I12" s="148" t="s">
        <v>1513</v>
      </c>
      <c r="J12" s="148" t="s">
        <v>1514</v>
      </c>
      <c r="K12" s="151" t="s">
        <v>1515</v>
      </c>
      <c r="L12" s="152" t="s">
        <v>1516</v>
      </c>
      <c r="M12" s="148" t="s">
        <v>1517</v>
      </c>
      <c r="N12" s="148" t="s">
        <v>1518</v>
      </c>
      <c r="O12" s="148" t="s">
        <v>1514</v>
      </c>
      <c r="P12" s="148" t="s">
        <v>1519</v>
      </c>
      <c r="S12" s="20" t="s">
        <v>1510</v>
      </c>
      <c r="T12" s="19" t="s">
        <v>1511</v>
      </c>
      <c r="U12" s="4"/>
      <c r="V12" s="4"/>
      <c r="W12" s="3"/>
    </row>
    <row r="13" spans="1:23" s="149" customFormat="1" ht="15">
      <c r="A13" s="153">
        <v>1</v>
      </c>
      <c r="B13" s="154">
        <v>2</v>
      </c>
      <c r="C13" s="154">
        <v>3</v>
      </c>
      <c r="D13" s="154">
        <v>4</v>
      </c>
      <c r="E13" s="155">
        <v>5</v>
      </c>
      <c r="F13" s="156">
        <v>6</v>
      </c>
      <c r="G13" s="154">
        <v>7</v>
      </c>
      <c r="H13" s="154">
        <v>8</v>
      </c>
      <c r="I13" s="154">
        <v>9</v>
      </c>
      <c r="J13" s="154">
        <v>10</v>
      </c>
      <c r="K13" s="157">
        <v>11</v>
      </c>
      <c r="L13" s="158">
        <v>12</v>
      </c>
      <c r="M13" s="154">
        <v>13</v>
      </c>
      <c r="N13" s="154">
        <v>14</v>
      </c>
      <c r="O13" s="154">
        <v>15</v>
      </c>
      <c r="P13" s="154">
        <v>16</v>
      </c>
      <c r="S13" s="22">
        <v>6</v>
      </c>
      <c r="T13" s="21">
        <v>7</v>
      </c>
      <c r="U13" s="4"/>
      <c r="V13" s="4"/>
      <c r="W13" s="3"/>
    </row>
    <row r="14" spans="1:22" s="11" customFormat="1" ht="15.75">
      <c r="A14" s="277" t="s">
        <v>1148</v>
      </c>
      <c r="B14" s="278"/>
      <c r="C14" s="278" t="s">
        <v>319</v>
      </c>
      <c r="D14" s="279"/>
      <c r="E14" s="274"/>
      <c r="F14" s="274"/>
      <c r="G14" s="275"/>
      <c r="H14" s="276"/>
      <c r="I14" s="276"/>
      <c r="J14" s="276"/>
      <c r="K14" s="276"/>
      <c r="L14" s="276"/>
      <c r="M14" s="276"/>
      <c r="N14" s="276"/>
      <c r="O14" s="276"/>
      <c r="P14" s="276"/>
      <c r="S14" s="26"/>
      <c r="T14" s="27"/>
      <c r="U14" s="37" t="e">
        <f>ROUND(S14*#REF!,2)</f>
        <v>#REF!</v>
      </c>
      <c r="V14" s="12" t="e">
        <f>ROUND(T14*#REF!,2)</f>
        <v>#REF!</v>
      </c>
    </row>
    <row r="15" spans="1:22" s="36" customFormat="1" ht="42.75" customHeight="1">
      <c r="A15" s="68" t="s">
        <v>1240</v>
      </c>
      <c r="B15" s="74"/>
      <c r="C15" s="117" t="s">
        <v>643</v>
      </c>
      <c r="D15" s="75" t="s">
        <v>1524</v>
      </c>
      <c r="E15" s="71">
        <v>246</v>
      </c>
      <c r="F15" s="72"/>
      <c r="G15" s="72"/>
      <c r="H15" s="72"/>
      <c r="I15" s="72"/>
      <c r="J15" s="72"/>
      <c r="K15" s="72"/>
      <c r="L15" s="72"/>
      <c r="M15" s="72"/>
      <c r="N15" s="72"/>
      <c r="O15" s="72"/>
      <c r="P15" s="72"/>
      <c r="Q15" s="51"/>
      <c r="S15" s="35">
        <v>0.8</v>
      </c>
      <c r="T15" s="35">
        <v>3</v>
      </c>
      <c r="U15" s="37" t="e">
        <f>ROUND(S15*#REF!,2)</f>
        <v>#REF!</v>
      </c>
      <c r="V15" s="12" t="e">
        <f>ROUND(T15*#REF!,2)</f>
        <v>#REF!</v>
      </c>
    </row>
    <row r="16" spans="1:22" s="36" customFormat="1" ht="42.75" customHeight="1">
      <c r="A16" s="68" t="s">
        <v>1259</v>
      </c>
      <c r="B16" s="31"/>
      <c r="C16" s="32" t="s">
        <v>644</v>
      </c>
      <c r="D16" s="33" t="s">
        <v>1524</v>
      </c>
      <c r="E16" s="34">
        <v>147</v>
      </c>
      <c r="F16" s="35"/>
      <c r="G16" s="35"/>
      <c r="H16" s="35"/>
      <c r="I16" s="35"/>
      <c r="J16" s="35"/>
      <c r="K16" s="35"/>
      <c r="L16" s="35"/>
      <c r="M16" s="35"/>
      <c r="N16" s="35"/>
      <c r="O16" s="35"/>
      <c r="P16" s="35"/>
      <c r="S16" s="35">
        <v>1</v>
      </c>
      <c r="T16" s="35">
        <v>3</v>
      </c>
      <c r="U16" s="37" t="e">
        <f>ROUND(S16*#REF!,2)</f>
        <v>#REF!</v>
      </c>
      <c r="V16" s="12" t="e">
        <f>ROUND(T16*#REF!,2)</f>
        <v>#REF!</v>
      </c>
    </row>
    <row r="17" spans="1:22" s="36" customFormat="1" ht="42.75" customHeight="1">
      <c r="A17" s="68" t="s">
        <v>1260</v>
      </c>
      <c r="B17" s="31"/>
      <c r="C17" s="32" t="s">
        <v>645</v>
      </c>
      <c r="D17" s="33" t="s">
        <v>1524</v>
      </c>
      <c r="E17" s="34">
        <v>335</v>
      </c>
      <c r="F17" s="35"/>
      <c r="G17" s="35"/>
      <c r="H17" s="41"/>
      <c r="I17" s="41"/>
      <c r="J17" s="41"/>
      <c r="K17" s="35"/>
      <c r="L17" s="35"/>
      <c r="M17" s="35"/>
      <c r="N17" s="35"/>
      <c r="O17" s="35"/>
      <c r="P17" s="35"/>
      <c r="S17" s="42">
        <v>1</v>
      </c>
      <c r="T17" s="41">
        <v>3</v>
      </c>
      <c r="U17" s="37" t="e">
        <f>ROUND(S17*#REF!,2)</f>
        <v>#REF!</v>
      </c>
      <c r="V17" s="12" t="e">
        <f>ROUND(T17*#REF!,2)</f>
        <v>#REF!</v>
      </c>
    </row>
    <row r="18" spans="1:22" s="36" customFormat="1" ht="42.75" customHeight="1">
      <c r="A18" s="68" t="s">
        <v>1261</v>
      </c>
      <c r="B18" s="31"/>
      <c r="C18" s="32" t="s">
        <v>646</v>
      </c>
      <c r="D18" s="33" t="s">
        <v>1524</v>
      </c>
      <c r="E18" s="34">
        <v>42</v>
      </c>
      <c r="F18" s="35"/>
      <c r="G18" s="35"/>
      <c r="H18" s="80"/>
      <c r="I18" s="80"/>
      <c r="J18" s="80"/>
      <c r="K18" s="35"/>
      <c r="L18" s="35"/>
      <c r="M18" s="35"/>
      <c r="N18" s="35"/>
      <c r="O18" s="35"/>
      <c r="P18" s="35"/>
      <c r="S18" s="81">
        <v>1.2</v>
      </c>
      <c r="T18" s="80">
        <v>3</v>
      </c>
      <c r="U18" s="37" t="e">
        <f>ROUND(S18*#REF!,2)</f>
        <v>#REF!</v>
      </c>
      <c r="V18" s="12" t="e">
        <f>ROUND(T18*#REF!,2)</f>
        <v>#REF!</v>
      </c>
    </row>
    <row r="19" spans="1:22" s="36" customFormat="1" ht="76.5">
      <c r="A19" s="68" t="s">
        <v>1262</v>
      </c>
      <c r="B19" s="31"/>
      <c r="C19" s="32" t="s">
        <v>1633</v>
      </c>
      <c r="D19" s="33" t="s">
        <v>1524</v>
      </c>
      <c r="E19" s="34">
        <v>20</v>
      </c>
      <c r="F19" s="35"/>
      <c r="G19" s="35"/>
      <c r="H19" s="55"/>
      <c r="I19" s="55"/>
      <c r="J19" s="55"/>
      <c r="K19" s="55"/>
      <c r="L19" s="55"/>
      <c r="M19" s="55"/>
      <c r="N19" s="55"/>
      <c r="O19" s="55"/>
      <c r="P19" s="55"/>
      <c r="S19" s="50"/>
      <c r="T19" s="50"/>
      <c r="U19" s="37" t="e">
        <f>ROUND(S19*#REF!,2)</f>
        <v>#REF!</v>
      </c>
      <c r="V19" s="12" t="e">
        <f>ROUND(T19*#REF!,2)</f>
        <v>#REF!</v>
      </c>
    </row>
    <row r="20" spans="1:22" s="36" customFormat="1" ht="27">
      <c r="A20" s="68" t="s">
        <v>1263</v>
      </c>
      <c r="B20" s="31"/>
      <c r="C20" s="32" t="s">
        <v>647</v>
      </c>
      <c r="D20" s="33" t="s">
        <v>1532</v>
      </c>
      <c r="E20" s="34">
        <v>4</v>
      </c>
      <c r="F20" s="35"/>
      <c r="G20" s="35"/>
      <c r="H20" s="35"/>
      <c r="I20" s="35"/>
      <c r="J20" s="35"/>
      <c r="K20" s="35"/>
      <c r="L20" s="35"/>
      <c r="M20" s="35"/>
      <c r="N20" s="35"/>
      <c r="O20" s="35"/>
      <c r="P20" s="35"/>
      <c r="S20" s="35">
        <v>0.8</v>
      </c>
      <c r="T20" s="35">
        <v>3</v>
      </c>
      <c r="U20" s="37" t="e">
        <f>ROUND(S20*#REF!,2)</f>
        <v>#REF!</v>
      </c>
      <c r="V20" s="12" t="e">
        <f>ROUND(T20*#REF!,2)</f>
        <v>#REF!</v>
      </c>
    </row>
    <row r="21" spans="1:22" ht="38.25">
      <c r="A21" s="68" t="s">
        <v>1264</v>
      </c>
      <c r="B21" s="31"/>
      <c r="C21" s="32" t="s">
        <v>1528</v>
      </c>
      <c r="D21" s="33" t="s">
        <v>1529</v>
      </c>
      <c r="E21" s="34">
        <v>137</v>
      </c>
      <c r="F21" s="35"/>
      <c r="G21" s="35"/>
      <c r="H21" s="35"/>
      <c r="I21" s="35"/>
      <c r="J21" s="35"/>
      <c r="K21" s="35"/>
      <c r="L21" s="35"/>
      <c r="M21" s="35"/>
      <c r="N21" s="35"/>
      <c r="O21" s="35"/>
      <c r="P21" s="35"/>
      <c r="S21" s="35">
        <v>0.5</v>
      </c>
      <c r="T21" s="35">
        <v>3</v>
      </c>
      <c r="U21" s="37" t="e">
        <f>ROUND(S21*#REF!,2)</f>
        <v>#REF!</v>
      </c>
      <c r="V21" s="12" t="e">
        <f>ROUND(T21*#REF!,2)</f>
        <v>#REF!</v>
      </c>
    </row>
    <row r="22" spans="1:22" s="36" customFormat="1" ht="25.5">
      <c r="A22" s="68" t="s">
        <v>1265</v>
      </c>
      <c r="B22" s="31"/>
      <c r="C22" s="32" t="s">
        <v>1547</v>
      </c>
      <c r="D22" s="33" t="s">
        <v>1529</v>
      </c>
      <c r="E22" s="34">
        <v>0.5</v>
      </c>
      <c r="F22" s="35"/>
      <c r="G22" s="35"/>
      <c r="H22" s="35"/>
      <c r="I22" s="35"/>
      <c r="J22" s="35"/>
      <c r="K22" s="35"/>
      <c r="L22" s="35"/>
      <c r="M22" s="35"/>
      <c r="N22" s="35"/>
      <c r="O22" s="35"/>
      <c r="P22" s="35"/>
      <c r="S22" s="35">
        <v>0.5</v>
      </c>
      <c r="T22" s="35">
        <v>3</v>
      </c>
      <c r="U22" s="37" t="e">
        <f>ROUND(S22*#REF!,2)</f>
        <v>#REF!</v>
      </c>
      <c r="V22" s="12" t="e">
        <f>ROUND(T22*#REF!,2)</f>
        <v>#REF!</v>
      </c>
    </row>
    <row r="23" spans="1:22" s="36" customFormat="1" ht="51">
      <c r="A23" s="68" t="s">
        <v>1266</v>
      </c>
      <c r="B23" s="31"/>
      <c r="C23" s="32" t="s">
        <v>648</v>
      </c>
      <c r="D23" s="33" t="s">
        <v>39</v>
      </c>
      <c r="E23" s="34">
        <v>1</v>
      </c>
      <c r="F23" s="35"/>
      <c r="G23" s="35"/>
      <c r="H23" s="35"/>
      <c r="I23" s="35"/>
      <c r="J23" s="35"/>
      <c r="K23" s="35"/>
      <c r="L23" s="35"/>
      <c r="M23" s="35"/>
      <c r="N23" s="35"/>
      <c r="O23" s="35"/>
      <c r="P23" s="35"/>
      <c r="S23" s="35">
        <v>5</v>
      </c>
      <c r="T23" s="35">
        <v>3</v>
      </c>
      <c r="U23" s="37" t="e">
        <f>ROUND(S23*#REF!,2)</f>
        <v>#REF!</v>
      </c>
      <c r="V23" s="12" t="e">
        <f>ROUND(T23*#REF!,2)</f>
        <v>#REF!</v>
      </c>
    </row>
    <row r="24" spans="1:22" s="36" customFormat="1" ht="15.75">
      <c r="A24" s="68" t="s">
        <v>1267</v>
      </c>
      <c r="B24" s="31"/>
      <c r="C24" s="32" t="s">
        <v>649</v>
      </c>
      <c r="D24" s="33" t="s">
        <v>3</v>
      </c>
      <c r="E24" s="34">
        <v>1</v>
      </c>
      <c r="F24" s="35"/>
      <c r="G24" s="35"/>
      <c r="H24" s="41"/>
      <c r="I24" s="41"/>
      <c r="J24" s="35"/>
      <c r="K24" s="35"/>
      <c r="L24" s="35"/>
      <c r="M24" s="35"/>
      <c r="N24" s="35"/>
      <c r="O24" s="35"/>
      <c r="P24" s="35"/>
      <c r="S24" s="42">
        <v>3</v>
      </c>
      <c r="T24" s="41">
        <v>3</v>
      </c>
      <c r="U24" s="37" t="e">
        <f>ROUND(S24*#REF!,2)</f>
        <v>#REF!</v>
      </c>
      <c r="V24" s="12" t="e">
        <f>ROUND(T24*#REF!,2)</f>
        <v>#REF!</v>
      </c>
    </row>
    <row r="25" spans="1:22" s="36" customFormat="1" ht="15.75">
      <c r="A25" s="68" t="s">
        <v>1268</v>
      </c>
      <c r="B25" s="31"/>
      <c r="C25" s="32" t="s">
        <v>1556</v>
      </c>
      <c r="D25" s="33" t="s">
        <v>1524</v>
      </c>
      <c r="E25" s="34">
        <v>790</v>
      </c>
      <c r="F25" s="35"/>
      <c r="G25" s="35"/>
      <c r="H25" s="35"/>
      <c r="I25" s="35"/>
      <c r="J25" s="35"/>
      <c r="K25" s="35"/>
      <c r="L25" s="35"/>
      <c r="M25" s="35"/>
      <c r="N25" s="35"/>
      <c r="O25" s="35"/>
      <c r="P25" s="35"/>
      <c r="S25" s="35">
        <v>0.25</v>
      </c>
      <c r="T25" s="35">
        <v>3</v>
      </c>
      <c r="U25" s="37" t="e">
        <f>ROUND(S25*#REF!,2)</f>
        <v>#REF!</v>
      </c>
      <c r="V25" s="12" t="e">
        <f>ROUND(T25*#REF!,2)</f>
        <v>#REF!</v>
      </c>
    </row>
    <row r="26" spans="1:22" s="36" customFormat="1" ht="15.75">
      <c r="A26" s="68" t="s">
        <v>1269</v>
      </c>
      <c r="B26" s="31"/>
      <c r="C26" s="32" t="s">
        <v>2</v>
      </c>
      <c r="D26" s="33" t="s">
        <v>314</v>
      </c>
      <c r="E26" s="34">
        <v>1</v>
      </c>
      <c r="F26" s="35"/>
      <c r="G26" s="35"/>
      <c r="H26" s="35"/>
      <c r="I26" s="35"/>
      <c r="J26" s="35"/>
      <c r="K26" s="35"/>
      <c r="L26" s="35"/>
      <c r="M26" s="35"/>
      <c r="N26" s="35"/>
      <c r="O26" s="35"/>
      <c r="P26" s="35"/>
      <c r="S26" s="35">
        <v>0</v>
      </c>
      <c r="T26" s="35">
        <v>3</v>
      </c>
      <c r="U26" s="37" t="e">
        <f>ROUND(S26*#REF!,2)</f>
        <v>#REF!</v>
      </c>
      <c r="V26" s="12" t="e">
        <f>ROUND(T26*#REF!,2)</f>
        <v>#REF!</v>
      </c>
    </row>
    <row r="27" spans="1:22" s="36" customFormat="1" ht="15.75">
      <c r="A27" s="23" t="s">
        <v>1149</v>
      </c>
      <c r="B27" s="44"/>
      <c r="C27" s="45" t="s">
        <v>5</v>
      </c>
      <c r="D27" s="44"/>
      <c r="E27" s="46"/>
      <c r="F27" s="35"/>
      <c r="G27" s="35"/>
      <c r="H27" s="55"/>
      <c r="I27" s="55"/>
      <c r="J27" s="55"/>
      <c r="K27" s="55"/>
      <c r="L27" s="55"/>
      <c r="M27" s="55"/>
      <c r="N27" s="55"/>
      <c r="O27" s="55"/>
      <c r="P27" s="55"/>
      <c r="S27" s="44"/>
      <c r="T27" s="50"/>
      <c r="U27" s="37" t="e">
        <f>ROUND(S27*#REF!,2)</f>
        <v>#REF!</v>
      </c>
      <c r="V27" s="12" t="e">
        <f>ROUND(T27*#REF!,2)</f>
        <v>#REF!</v>
      </c>
    </row>
    <row r="28" spans="1:22" s="36" customFormat="1" ht="27.75" customHeight="1">
      <c r="A28" s="68" t="s">
        <v>1241</v>
      </c>
      <c r="B28" s="31"/>
      <c r="C28" s="32" t="s">
        <v>143</v>
      </c>
      <c r="D28" s="33" t="s">
        <v>1554</v>
      </c>
      <c r="E28" s="34">
        <v>1</v>
      </c>
      <c r="F28" s="35"/>
      <c r="G28" s="35"/>
      <c r="H28" s="35"/>
      <c r="I28" s="35"/>
      <c r="J28" s="35"/>
      <c r="K28" s="35"/>
      <c r="L28" s="35"/>
      <c r="M28" s="35"/>
      <c r="N28" s="35"/>
      <c r="O28" s="35"/>
      <c r="P28" s="35"/>
      <c r="S28" s="35">
        <v>0.5</v>
      </c>
      <c r="T28" s="35">
        <v>3</v>
      </c>
      <c r="U28" s="37" t="e">
        <f>ROUND(S28*#REF!,2)</f>
        <v>#REF!</v>
      </c>
      <c r="V28" s="12" t="e">
        <f>ROUND(T28*#REF!,2)</f>
        <v>#REF!</v>
      </c>
    </row>
    <row r="29" spans="1:22" s="36" customFormat="1" ht="27.75" customHeight="1">
      <c r="A29" s="68" t="s">
        <v>1254</v>
      </c>
      <c r="B29" s="31"/>
      <c r="C29" s="32" t="s">
        <v>7</v>
      </c>
      <c r="D29" s="33" t="s">
        <v>1554</v>
      </c>
      <c r="E29" s="34">
        <v>2</v>
      </c>
      <c r="F29" s="35"/>
      <c r="G29" s="35"/>
      <c r="H29" s="35"/>
      <c r="I29" s="35"/>
      <c r="J29" s="35"/>
      <c r="K29" s="35"/>
      <c r="L29" s="35"/>
      <c r="M29" s="35"/>
      <c r="N29" s="35"/>
      <c r="O29" s="35"/>
      <c r="P29" s="35"/>
      <c r="S29" s="35">
        <v>0.5</v>
      </c>
      <c r="T29" s="35">
        <v>3</v>
      </c>
      <c r="U29" s="37" t="e">
        <f>ROUND(S29*#REF!,2)</f>
        <v>#REF!</v>
      </c>
      <c r="V29" s="12" t="e">
        <f>ROUND(T29*#REF!,2)</f>
        <v>#REF!</v>
      </c>
    </row>
    <row r="30" spans="1:22" s="36" customFormat="1" ht="27.75" customHeight="1">
      <c r="A30" s="68" t="s">
        <v>1255</v>
      </c>
      <c r="B30" s="31"/>
      <c r="C30" s="32" t="s">
        <v>9</v>
      </c>
      <c r="D30" s="33" t="s">
        <v>1524</v>
      </c>
      <c r="E30" s="34">
        <f>E29*2</f>
        <v>4</v>
      </c>
      <c r="F30" s="35"/>
      <c r="G30" s="35"/>
      <c r="H30" s="35"/>
      <c r="I30" s="35"/>
      <c r="J30" s="35"/>
      <c r="K30" s="35"/>
      <c r="L30" s="35"/>
      <c r="M30" s="35"/>
      <c r="N30" s="35"/>
      <c r="O30" s="35"/>
      <c r="P30" s="35"/>
      <c r="S30" s="35">
        <v>1</v>
      </c>
      <c r="T30" s="35">
        <v>3</v>
      </c>
      <c r="U30" s="37" t="e">
        <f>ROUND(S30*#REF!,2)</f>
        <v>#REF!</v>
      </c>
      <c r="V30" s="12" t="e">
        <f>ROUND(T30*#REF!,2)</f>
        <v>#REF!</v>
      </c>
    </row>
    <row r="31" spans="1:22" s="36" customFormat="1" ht="27.75" customHeight="1">
      <c r="A31" s="68" t="s">
        <v>1256</v>
      </c>
      <c r="B31" s="31"/>
      <c r="C31" s="32" t="s">
        <v>151</v>
      </c>
      <c r="D31" s="33" t="s">
        <v>1554</v>
      </c>
      <c r="E31" s="34">
        <v>1</v>
      </c>
      <c r="F31" s="35"/>
      <c r="G31" s="35"/>
      <c r="H31" s="35"/>
      <c r="I31" s="35"/>
      <c r="J31" s="35"/>
      <c r="K31" s="35"/>
      <c r="L31" s="35"/>
      <c r="M31" s="35"/>
      <c r="N31" s="35"/>
      <c r="O31" s="35"/>
      <c r="P31" s="35"/>
      <c r="S31" s="35">
        <v>0.5</v>
      </c>
      <c r="T31" s="35">
        <v>3</v>
      </c>
      <c r="U31" s="37" t="e">
        <f>ROUND(S31*#REF!,2)</f>
        <v>#REF!</v>
      </c>
      <c r="V31" s="12" t="e">
        <f>ROUND(T31*#REF!,2)</f>
        <v>#REF!</v>
      </c>
    </row>
    <row r="32" spans="1:22" s="36" customFormat="1" ht="27.75" customHeight="1">
      <c r="A32" s="68" t="s">
        <v>1257</v>
      </c>
      <c r="B32" s="31"/>
      <c r="C32" s="32" t="s">
        <v>153</v>
      </c>
      <c r="D32" s="33" t="s">
        <v>1524</v>
      </c>
      <c r="E32" s="34">
        <f>E31*2</f>
        <v>2</v>
      </c>
      <c r="F32" s="35"/>
      <c r="G32" s="35"/>
      <c r="H32" s="35"/>
      <c r="I32" s="35"/>
      <c r="J32" s="35"/>
      <c r="K32" s="35"/>
      <c r="L32" s="35"/>
      <c r="M32" s="35"/>
      <c r="N32" s="35"/>
      <c r="O32" s="35"/>
      <c r="P32" s="35"/>
      <c r="S32" s="35">
        <v>1</v>
      </c>
      <c r="T32" s="35">
        <v>3</v>
      </c>
      <c r="U32" s="37" t="e">
        <f>ROUND(S32*#REF!,2)</f>
        <v>#REF!</v>
      </c>
      <c r="V32" s="12" t="e">
        <f>ROUND(T32*#REF!,2)</f>
        <v>#REF!</v>
      </c>
    </row>
    <row r="33" spans="1:22" s="36" customFormat="1" ht="27.75" customHeight="1">
      <c r="A33" s="68" t="s">
        <v>1258</v>
      </c>
      <c r="B33" s="31"/>
      <c r="C33" s="32" t="s">
        <v>155</v>
      </c>
      <c r="D33" s="33" t="s">
        <v>1554</v>
      </c>
      <c r="E33" s="34">
        <v>2</v>
      </c>
      <c r="F33" s="35"/>
      <c r="G33" s="35"/>
      <c r="H33" s="35"/>
      <c r="I33" s="35"/>
      <c r="J33" s="35"/>
      <c r="K33" s="35"/>
      <c r="L33" s="35"/>
      <c r="M33" s="35"/>
      <c r="N33" s="35"/>
      <c r="O33" s="35"/>
      <c r="P33" s="35"/>
      <c r="S33" s="35">
        <v>1</v>
      </c>
      <c r="T33" s="35">
        <v>3</v>
      </c>
      <c r="U33" s="37" t="e">
        <f>ROUND(S33*#REF!,2)</f>
        <v>#REF!</v>
      </c>
      <c r="V33" s="12" t="e">
        <f>ROUND(T33*#REF!,2)</f>
        <v>#REF!</v>
      </c>
    </row>
    <row r="34" spans="1:22" s="36" customFormat="1" ht="15.75">
      <c r="A34" s="23" t="s">
        <v>1150</v>
      </c>
      <c r="B34" s="44"/>
      <c r="C34" s="45" t="s">
        <v>1634</v>
      </c>
      <c r="D34" s="44"/>
      <c r="E34" s="46"/>
      <c r="F34" s="35"/>
      <c r="G34" s="35"/>
      <c r="H34" s="55"/>
      <c r="I34" s="55"/>
      <c r="J34" s="55"/>
      <c r="K34" s="55"/>
      <c r="L34" s="55"/>
      <c r="M34" s="55"/>
      <c r="N34" s="55"/>
      <c r="O34" s="55"/>
      <c r="P34" s="55"/>
      <c r="S34" s="44"/>
      <c r="T34" s="57"/>
      <c r="U34" s="37" t="e">
        <f>ROUND(S34*#REF!,2)</f>
        <v>#REF!</v>
      </c>
      <c r="V34" s="12" t="e">
        <f>ROUND(T34*#REF!,2)</f>
        <v>#REF!</v>
      </c>
    </row>
    <row r="35" spans="1:22" s="36" customFormat="1" ht="38.25">
      <c r="A35" s="68" t="s">
        <v>1242</v>
      </c>
      <c r="B35" s="31"/>
      <c r="C35" s="32" t="s">
        <v>650</v>
      </c>
      <c r="D35" s="33" t="s">
        <v>39</v>
      </c>
      <c r="E35" s="34">
        <v>1</v>
      </c>
      <c r="F35" s="35"/>
      <c r="G35" s="35"/>
      <c r="H35" s="35"/>
      <c r="I35" s="35"/>
      <c r="J35" s="35"/>
      <c r="K35" s="35"/>
      <c r="L35" s="35"/>
      <c r="M35" s="35"/>
      <c r="N35" s="35"/>
      <c r="O35" s="35"/>
      <c r="P35" s="35"/>
      <c r="Q35" s="51"/>
      <c r="S35" s="35">
        <v>26</v>
      </c>
      <c r="T35" s="35">
        <v>3</v>
      </c>
      <c r="U35" s="37" t="e">
        <f>ROUND(S35*#REF!,2)</f>
        <v>#REF!</v>
      </c>
      <c r="V35" s="12" t="e">
        <f>ROUND(T35*#REF!,2)</f>
        <v>#REF!</v>
      </c>
    </row>
    <row r="36" spans="1:22" s="85" customFormat="1" ht="89.25">
      <c r="A36" s="68" t="s">
        <v>1248</v>
      </c>
      <c r="B36" s="86"/>
      <c r="C36" s="87" t="s">
        <v>651</v>
      </c>
      <c r="D36" s="40" t="s">
        <v>314</v>
      </c>
      <c r="E36" s="34">
        <v>1</v>
      </c>
      <c r="F36" s="35"/>
      <c r="G36" s="35"/>
      <c r="H36" s="35"/>
      <c r="I36" s="41"/>
      <c r="J36" s="41"/>
      <c r="K36" s="35"/>
      <c r="L36" s="35"/>
      <c r="M36" s="35"/>
      <c r="N36" s="35"/>
      <c r="O36" s="35"/>
      <c r="P36" s="35"/>
      <c r="S36" s="42">
        <v>0</v>
      </c>
      <c r="T36" s="41">
        <v>3</v>
      </c>
      <c r="U36" s="37" t="e">
        <f>ROUND(S36*#REF!,2)</f>
        <v>#REF!</v>
      </c>
      <c r="V36" s="12" t="e">
        <f>ROUND(T36*#REF!,2)</f>
        <v>#REF!</v>
      </c>
    </row>
    <row r="37" spans="1:22" s="85" customFormat="1" ht="25.5">
      <c r="A37" s="68" t="s">
        <v>1249</v>
      </c>
      <c r="B37" s="86"/>
      <c r="C37" s="88" t="s">
        <v>652</v>
      </c>
      <c r="D37" s="33" t="s">
        <v>314</v>
      </c>
      <c r="E37" s="34">
        <v>1</v>
      </c>
      <c r="F37" s="35"/>
      <c r="G37" s="35"/>
      <c r="H37" s="35"/>
      <c r="I37" s="41"/>
      <c r="J37" s="41"/>
      <c r="K37" s="35"/>
      <c r="L37" s="35"/>
      <c r="M37" s="35"/>
      <c r="N37" s="35"/>
      <c r="O37" s="35"/>
      <c r="P37" s="35"/>
      <c r="S37" s="42">
        <v>0</v>
      </c>
      <c r="T37" s="41">
        <v>3</v>
      </c>
      <c r="U37" s="37" t="e">
        <f>ROUND(S37*#REF!,2)</f>
        <v>#REF!</v>
      </c>
      <c r="V37" s="12" t="e">
        <f>ROUND(T37*#REF!,2)</f>
        <v>#REF!</v>
      </c>
    </row>
    <row r="38" spans="1:22" s="36" customFormat="1" ht="15.75">
      <c r="A38" s="68" t="s">
        <v>1250</v>
      </c>
      <c r="B38" s="31"/>
      <c r="C38" s="32" t="s">
        <v>411</v>
      </c>
      <c r="D38" s="33" t="s">
        <v>1529</v>
      </c>
      <c r="E38" s="34">
        <v>0.45</v>
      </c>
      <c r="F38" s="35"/>
      <c r="G38" s="35"/>
      <c r="H38" s="35"/>
      <c r="I38" s="35"/>
      <c r="J38" s="35"/>
      <c r="K38" s="35"/>
      <c r="L38" s="35"/>
      <c r="M38" s="35"/>
      <c r="N38" s="35"/>
      <c r="O38" s="35"/>
      <c r="P38" s="35"/>
      <c r="S38" s="35">
        <v>0.55</v>
      </c>
      <c r="T38" s="35">
        <v>3</v>
      </c>
      <c r="U38" s="37" t="e">
        <f>ROUND(S38*#REF!,2)</f>
        <v>#REF!</v>
      </c>
      <c r="V38" s="12" t="e">
        <f>ROUND(T38*#REF!,2)</f>
        <v>#REF!</v>
      </c>
    </row>
    <row r="39" spans="1:22" s="36" customFormat="1" ht="15.75">
      <c r="A39" s="68" t="s">
        <v>1251</v>
      </c>
      <c r="B39" s="31"/>
      <c r="C39" s="32" t="s">
        <v>412</v>
      </c>
      <c r="D39" s="33" t="s">
        <v>1529</v>
      </c>
      <c r="E39" s="34">
        <v>0.45</v>
      </c>
      <c r="F39" s="35"/>
      <c r="G39" s="35"/>
      <c r="H39" s="35"/>
      <c r="I39" s="35"/>
      <c r="J39" s="35"/>
      <c r="K39" s="35"/>
      <c r="L39" s="35"/>
      <c r="M39" s="35"/>
      <c r="N39" s="35"/>
      <c r="O39" s="35"/>
      <c r="P39" s="35"/>
      <c r="S39" s="35">
        <v>0.55</v>
      </c>
      <c r="T39" s="35">
        <v>3</v>
      </c>
      <c r="U39" s="37" t="e">
        <f>ROUND(S39*#REF!,2)</f>
        <v>#REF!</v>
      </c>
      <c r="V39" s="12" t="e">
        <f>ROUND(T39*#REF!,2)</f>
        <v>#REF!</v>
      </c>
    </row>
    <row r="40" spans="1:22" s="36" customFormat="1" ht="15.75">
      <c r="A40" s="68" t="s">
        <v>1252</v>
      </c>
      <c r="B40" s="31"/>
      <c r="C40" s="32" t="s">
        <v>413</v>
      </c>
      <c r="D40" s="33" t="s">
        <v>39</v>
      </c>
      <c r="E40" s="34">
        <v>2</v>
      </c>
      <c r="F40" s="35"/>
      <c r="G40" s="35"/>
      <c r="H40" s="35"/>
      <c r="I40" s="35"/>
      <c r="J40" s="35"/>
      <c r="K40" s="35"/>
      <c r="L40" s="35"/>
      <c r="M40" s="35"/>
      <c r="N40" s="35"/>
      <c r="O40" s="35"/>
      <c r="P40" s="35"/>
      <c r="S40" s="35">
        <v>7</v>
      </c>
      <c r="T40" s="35">
        <v>3</v>
      </c>
      <c r="U40" s="37" t="e">
        <f>ROUND(S40*#REF!,2)</f>
        <v>#REF!</v>
      </c>
      <c r="V40" s="12" t="e">
        <f>ROUND(T40*#REF!,2)</f>
        <v>#REF!</v>
      </c>
    </row>
    <row r="41" spans="1:22" s="36" customFormat="1" ht="63.75">
      <c r="A41" s="68" t="s">
        <v>1253</v>
      </c>
      <c r="B41" s="86"/>
      <c r="C41" s="88" t="s">
        <v>1635</v>
      </c>
      <c r="D41" s="33" t="s">
        <v>314</v>
      </c>
      <c r="E41" s="34">
        <v>2</v>
      </c>
      <c r="F41" s="35"/>
      <c r="G41" s="35"/>
      <c r="H41" s="35"/>
      <c r="I41" s="35"/>
      <c r="J41" s="35"/>
      <c r="K41" s="35"/>
      <c r="L41" s="35"/>
      <c r="M41" s="35"/>
      <c r="N41" s="35"/>
      <c r="O41" s="35"/>
      <c r="P41" s="35"/>
      <c r="S41" s="35">
        <v>0</v>
      </c>
      <c r="T41" s="35">
        <v>3</v>
      </c>
      <c r="U41" s="37" t="e">
        <f>ROUND(S41*#REF!,2)</f>
        <v>#REF!</v>
      </c>
      <c r="V41" s="12" t="e">
        <f>ROUND(T41*#REF!,2)</f>
        <v>#REF!</v>
      </c>
    </row>
    <row r="42" spans="1:22" s="36" customFormat="1" ht="15.75">
      <c r="A42" s="23" t="s">
        <v>1151</v>
      </c>
      <c r="B42" s="44"/>
      <c r="C42" s="44" t="s">
        <v>11</v>
      </c>
      <c r="D42" s="44"/>
      <c r="E42" s="46"/>
      <c r="F42" s="35"/>
      <c r="G42" s="35"/>
      <c r="H42" s="55"/>
      <c r="I42" s="55"/>
      <c r="J42" s="55"/>
      <c r="K42" s="55"/>
      <c r="L42" s="55"/>
      <c r="M42" s="55"/>
      <c r="N42" s="55"/>
      <c r="O42" s="55"/>
      <c r="P42" s="55"/>
      <c r="Q42" s="51"/>
      <c r="S42" s="44"/>
      <c r="T42" s="57"/>
      <c r="U42" s="37" t="e">
        <f>ROUND(S42*#REF!,2)</f>
        <v>#REF!</v>
      </c>
      <c r="V42" s="12" t="e">
        <f>ROUND(T42*#REF!,2)</f>
        <v>#REF!</v>
      </c>
    </row>
    <row r="43" spans="1:22" s="36" customFormat="1" ht="76.5">
      <c r="A43" s="68" t="s">
        <v>1243</v>
      </c>
      <c r="B43" s="31"/>
      <c r="C43" s="32" t="s">
        <v>71</v>
      </c>
      <c r="D43" s="33" t="s">
        <v>22</v>
      </c>
      <c r="E43" s="34">
        <v>1570</v>
      </c>
      <c r="F43" s="35"/>
      <c r="G43" s="35"/>
      <c r="H43" s="35"/>
      <c r="I43" s="35"/>
      <c r="J43" s="35"/>
      <c r="K43" s="35"/>
      <c r="L43" s="35"/>
      <c r="M43" s="35"/>
      <c r="N43" s="35"/>
      <c r="O43" s="35"/>
      <c r="P43" s="35"/>
      <c r="S43" s="35">
        <v>1.5</v>
      </c>
      <c r="T43" s="35">
        <v>3</v>
      </c>
      <c r="U43" s="37" t="e">
        <f>ROUND(S43*#REF!,2)</f>
        <v>#REF!</v>
      </c>
      <c r="V43" s="12" t="e">
        <f>ROUND(T43*#REF!,2)</f>
        <v>#REF!</v>
      </c>
    </row>
    <row r="44" spans="1:22" s="36" customFormat="1" ht="25.5">
      <c r="A44" s="68" t="s">
        <v>1244</v>
      </c>
      <c r="B44" s="31"/>
      <c r="C44" s="32" t="s">
        <v>26</v>
      </c>
      <c r="D44" s="33" t="s">
        <v>22</v>
      </c>
      <c r="E44" s="34">
        <v>490</v>
      </c>
      <c r="F44" s="35"/>
      <c r="G44" s="35"/>
      <c r="H44" s="35"/>
      <c r="I44" s="35"/>
      <c r="J44" s="35"/>
      <c r="K44" s="35"/>
      <c r="L44" s="35"/>
      <c r="M44" s="35"/>
      <c r="N44" s="35"/>
      <c r="O44" s="35"/>
      <c r="P44" s="35"/>
      <c r="S44" s="35">
        <v>0.25</v>
      </c>
      <c r="T44" s="35">
        <v>3</v>
      </c>
      <c r="U44" s="37" t="e">
        <f>ROUND(S44*#REF!,2)</f>
        <v>#REF!</v>
      </c>
      <c r="V44" s="12" t="e">
        <f>ROUND(T44*#REF!,2)</f>
        <v>#REF!</v>
      </c>
    </row>
    <row r="45" spans="1:22" s="36" customFormat="1" ht="15.75">
      <c r="A45" s="68" t="s">
        <v>1245</v>
      </c>
      <c r="B45" s="31"/>
      <c r="C45" s="32" t="s">
        <v>28</v>
      </c>
      <c r="D45" s="33" t="s">
        <v>22</v>
      </c>
      <c r="E45" s="34">
        <v>490</v>
      </c>
      <c r="F45" s="35"/>
      <c r="G45" s="35"/>
      <c r="H45" s="35"/>
      <c r="I45" s="35"/>
      <c r="J45" s="35"/>
      <c r="K45" s="35"/>
      <c r="L45" s="35"/>
      <c r="M45" s="35"/>
      <c r="N45" s="35"/>
      <c r="O45" s="35"/>
      <c r="P45" s="35"/>
      <c r="S45" s="35">
        <v>0.15</v>
      </c>
      <c r="T45" s="35">
        <v>3</v>
      </c>
      <c r="U45" s="37" t="e">
        <f>ROUND(S45*#REF!,2)</f>
        <v>#REF!</v>
      </c>
      <c r="V45" s="12" t="e">
        <f>ROUND(T45*#REF!,2)</f>
        <v>#REF!</v>
      </c>
    </row>
    <row r="46" spans="1:22" s="48" customFormat="1" ht="31.5" customHeight="1">
      <c r="A46" s="68" t="s">
        <v>1246</v>
      </c>
      <c r="B46" s="31"/>
      <c r="C46" s="32" t="s">
        <v>1636</v>
      </c>
      <c r="D46" s="33" t="s">
        <v>1529</v>
      </c>
      <c r="E46" s="34">
        <v>195</v>
      </c>
      <c r="F46" s="35"/>
      <c r="G46" s="35"/>
      <c r="H46" s="35"/>
      <c r="I46" s="35"/>
      <c r="J46" s="35"/>
      <c r="K46" s="35"/>
      <c r="L46" s="35"/>
      <c r="M46" s="35"/>
      <c r="N46" s="35"/>
      <c r="O46" s="35"/>
      <c r="P46" s="35"/>
      <c r="S46" s="35">
        <v>0.3</v>
      </c>
      <c r="T46" s="35">
        <v>3</v>
      </c>
      <c r="U46" s="37" t="e">
        <f>ROUND(S46*#REF!,2)</f>
        <v>#REF!</v>
      </c>
      <c r="V46" s="12" t="e">
        <f>ROUND(T46*#REF!,2)</f>
        <v>#REF!</v>
      </c>
    </row>
    <row r="47" spans="1:22" s="48" customFormat="1" ht="31.5" customHeight="1">
      <c r="A47" s="68" t="s">
        <v>1247</v>
      </c>
      <c r="B47" s="31"/>
      <c r="C47" s="32" t="s">
        <v>32</v>
      </c>
      <c r="D47" s="33" t="s">
        <v>1529</v>
      </c>
      <c r="E47" s="34">
        <f>E46</f>
        <v>195</v>
      </c>
      <c r="F47" s="35"/>
      <c r="G47" s="35"/>
      <c r="H47" s="35"/>
      <c r="I47" s="35"/>
      <c r="J47" s="35"/>
      <c r="K47" s="35"/>
      <c r="L47" s="35"/>
      <c r="M47" s="35"/>
      <c r="N47" s="35"/>
      <c r="O47" s="35"/>
      <c r="P47" s="35"/>
      <c r="S47" s="35">
        <v>0.55</v>
      </c>
      <c r="T47" s="35">
        <v>3</v>
      </c>
      <c r="U47" s="37" t="e">
        <f>ROUND(S47*#REF!,2)</f>
        <v>#REF!</v>
      </c>
      <c r="V47" s="12" t="e">
        <f>ROUND(T47*#REF!,2)</f>
        <v>#REF!</v>
      </c>
    </row>
    <row r="48" spans="1:20" ht="12.75">
      <c r="A48" s="211"/>
      <c r="B48" s="212"/>
      <c r="C48" s="213" t="s">
        <v>505</v>
      </c>
      <c r="D48" s="214"/>
      <c r="E48" s="215"/>
      <c r="F48" s="70"/>
      <c r="G48" s="70"/>
      <c r="H48" s="70"/>
      <c r="I48" s="70"/>
      <c r="J48" s="70"/>
      <c r="K48" s="70"/>
      <c r="L48" s="216"/>
      <c r="M48" s="216"/>
      <c r="N48" s="216"/>
      <c r="O48" s="216"/>
      <c r="P48" s="216"/>
      <c r="S48" s="35"/>
      <c r="T48" s="35"/>
    </row>
    <row r="49" spans="1:16" s="112" customFormat="1" ht="12.75">
      <c r="A49" s="217"/>
      <c r="B49" s="218"/>
      <c r="C49" s="281" t="s">
        <v>1559</v>
      </c>
      <c r="D49" s="282"/>
      <c r="E49" s="282"/>
      <c r="F49" s="282"/>
      <c r="G49" s="282"/>
      <c r="H49" s="282"/>
      <c r="I49" s="282"/>
      <c r="J49" s="282"/>
      <c r="K49" s="283"/>
      <c r="L49" s="219"/>
      <c r="M49" s="219"/>
      <c r="N49" s="219"/>
      <c r="O49" s="219"/>
      <c r="P49" s="219"/>
    </row>
    <row r="50" spans="1:16" s="165" customFormat="1" ht="14.25">
      <c r="A50" s="217"/>
      <c r="B50" s="218"/>
      <c r="C50" s="281" t="s">
        <v>504</v>
      </c>
      <c r="D50" s="282"/>
      <c r="E50" s="282"/>
      <c r="F50" s="282"/>
      <c r="G50" s="282"/>
      <c r="H50" s="282"/>
      <c r="I50" s="282"/>
      <c r="J50" s="282"/>
      <c r="K50" s="283"/>
      <c r="L50" s="219"/>
      <c r="M50" s="219"/>
      <c r="N50" s="219"/>
      <c r="O50" s="219"/>
      <c r="P50" s="219"/>
    </row>
    <row r="51" spans="1:16" s="165" customFormat="1" ht="14.25">
      <c r="A51" s="284"/>
      <c r="B51" s="284"/>
      <c r="C51" s="284"/>
      <c r="D51" s="284"/>
      <c r="E51" s="284"/>
      <c r="F51" s="112"/>
      <c r="G51" s="112"/>
      <c r="H51" s="112"/>
      <c r="I51" s="112"/>
      <c r="J51" s="112"/>
      <c r="K51" s="112"/>
      <c r="L51" s="112"/>
      <c r="M51" s="112"/>
      <c r="N51" s="112"/>
      <c r="O51" s="112"/>
      <c r="P51" s="112"/>
    </row>
    <row r="52" spans="1:16" s="165" customFormat="1" ht="14.25">
      <c r="A52" s="284"/>
      <c r="B52" s="284"/>
      <c r="C52" s="284"/>
      <c r="D52" s="184"/>
      <c r="E52" s="185"/>
      <c r="F52" s="112"/>
      <c r="G52" s="112"/>
      <c r="H52" s="112"/>
      <c r="I52" s="112"/>
      <c r="J52" s="112"/>
      <c r="K52" s="112"/>
      <c r="L52" s="112"/>
      <c r="M52" s="112"/>
      <c r="N52" s="112" t="s">
        <v>506</v>
      </c>
      <c r="O52" s="220"/>
      <c r="P52" s="220"/>
    </row>
    <row r="53" spans="1:16" s="165" customFormat="1" ht="14.25">
      <c r="A53" s="3" t="s">
        <v>507</v>
      </c>
      <c r="B53" s="2"/>
      <c r="C53" s="221"/>
      <c r="D53" s="3" t="s">
        <v>510</v>
      </c>
      <c r="E53" s="3"/>
      <c r="F53" s="220"/>
      <c r="G53" s="220"/>
      <c r="H53" s="220"/>
      <c r="I53" s="220"/>
      <c r="J53" s="220"/>
      <c r="K53" s="220"/>
      <c r="L53" s="112"/>
      <c r="M53" s="112"/>
      <c r="N53" s="112"/>
      <c r="O53" s="112"/>
      <c r="P53" s="112"/>
    </row>
    <row r="54" spans="1:11" s="112" customFormat="1" ht="12.75">
      <c r="A54" s="3"/>
      <c r="B54" s="2"/>
      <c r="C54" s="222" t="s">
        <v>509</v>
      </c>
      <c r="D54" s="3"/>
      <c r="E54" s="3"/>
      <c r="F54" s="280" t="s">
        <v>509</v>
      </c>
      <c r="G54" s="280"/>
      <c r="H54" s="280"/>
      <c r="I54" s="280"/>
      <c r="J54" s="280"/>
      <c r="K54" s="280"/>
    </row>
    <row r="55" spans="1:5" s="112" customFormat="1" ht="12.75">
      <c r="A55" s="3"/>
      <c r="B55" s="2"/>
      <c r="C55" s="3"/>
      <c r="D55" s="3"/>
      <c r="E55" s="3"/>
    </row>
    <row r="56" spans="1:5" s="112" customFormat="1" ht="12.75">
      <c r="A56" s="3" t="s">
        <v>508</v>
      </c>
      <c r="B56" s="2"/>
      <c r="C56" s="221"/>
      <c r="D56" s="3"/>
      <c r="E56" s="3"/>
    </row>
    <row r="57" spans="1:7" s="112" customFormat="1" ht="12.75">
      <c r="A57" s="1"/>
      <c r="B57" s="2"/>
      <c r="C57" s="3"/>
      <c r="D57" s="3"/>
      <c r="E57" s="3"/>
      <c r="F57" s="3"/>
      <c r="G57" s="3"/>
    </row>
    <row r="58" spans="1:7" s="112" customFormat="1" ht="12.75">
      <c r="A58" s="1"/>
      <c r="B58" s="2"/>
      <c r="C58" s="3"/>
      <c r="D58" s="3"/>
      <c r="E58" s="3"/>
      <c r="F58" s="3"/>
      <c r="G58" s="3"/>
    </row>
    <row r="59" spans="1:7" s="112" customFormat="1" ht="12.75">
      <c r="A59" s="1"/>
      <c r="B59" s="2"/>
      <c r="C59" s="3"/>
      <c r="D59" s="3"/>
      <c r="E59" s="3"/>
      <c r="F59" s="3"/>
      <c r="G59" s="3"/>
    </row>
    <row r="60" spans="1:7" s="112" customFormat="1" ht="12.75">
      <c r="A60" s="1"/>
      <c r="B60" s="2"/>
      <c r="C60" s="3"/>
      <c r="D60" s="3"/>
      <c r="E60" s="3"/>
      <c r="F60" s="3"/>
      <c r="G60" s="3"/>
    </row>
    <row r="61" spans="1:7" s="112" customFormat="1" ht="12.75">
      <c r="A61" s="1"/>
      <c r="B61" s="2"/>
      <c r="C61" s="3"/>
      <c r="D61" s="3"/>
      <c r="E61" s="3"/>
      <c r="F61" s="3"/>
      <c r="G61" s="3"/>
    </row>
    <row r="62" spans="1:7" s="112" customFormat="1" ht="12.75">
      <c r="A62" s="1"/>
      <c r="B62" s="2"/>
      <c r="C62" s="3"/>
      <c r="D62" s="3"/>
      <c r="E62" s="3"/>
      <c r="F62" s="3"/>
      <c r="G62" s="3"/>
    </row>
    <row r="63" spans="1:7" s="112" customFormat="1" ht="12.75">
      <c r="A63" s="1"/>
      <c r="B63" s="2"/>
      <c r="C63" s="3"/>
      <c r="D63" s="3"/>
      <c r="E63" s="3"/>
      <c r="F63" s="3"/>
      <c r="G63" s="3"/>
    </row>
    <row r="64" spans="1:7" s="112" customFormat="1" ht="12.75">
      <c r="A64" s="1"/>
      <c r="B64" s="2"/>
      <c r="C64" s="3"/>
      <c r="D64" s="3"/>
      <c r="E64" s="3"/>
      <c r="F64" s="3"/>
      <c r="G64" s="3"/>
    </row>
    <row r="65" spans="1:7" s="112" customFormat="1" ht="12.75">
      <c r="A65" s="1"/>
      <c r="B65" s="2"/>
      <c r="C65" s="3"/>
      <c r="D65" s="3"/>
      <c r="E65" s="3"/>
      <c r="F65" s="3"/>
      <c r="G65" s="3"/>
    </row>
    <row r="66" spans="1:7" s="112" customFormat="1" ht="12.75">
      <c r="A66" s="1"/>
      <c r="B66" s="2"/>
      <c r="C66" s="3"/>
      <c r="D66" s="3"/>
      <c r="E66" s="3"/>
      <c r="F66" s="3"/>
      <c r="G66" s="3"/>
    </row>
    <row r="67" spans="1:7" s="112" customFormat="1" ht="12.75">
      <c r="A67" s="1"/>
      <c r="B67" s="2"/>
      <c r="C67" s="3"/>
      <c r="D67" s="3"/>
      <c r="E67" s="3"/>
      <c r="F67" s="3"/>
      <c r="G67" s="3"/>
    </row>
    <row r="68" spans="1:7" s="112" customFormat="1" ht="12.75">
      <c r="A68" s="1"/>
      <c r="B68" s="2"/>
      <c r="C68" s="3"/>
      <c r="D68" s="3"/>
      <c r="E68" s="3"/>
      <c r="F68" s="3"/>
      <c r="G68" s="3"/>
    </row>
    <row r="69" spans="1:7" s="112" customFormat="1" ht="12.75">
      <c r="A69" s="1"/>
      <c r="B69" s="2"/>
      <c r="C69" s="3"/>
      <c r="D69" s="3"/>
      <c r="E69" s="3"/>
      <c r="F69" s="3"/>
      <c r="G69" s="3"/>
    </row>
    <row r="70" spans="1:7" s="112" customFormat="1" ht="12.75">
      <c r="A70" s="1"/>
      <c r="B70" s="2"/>
      <c r="C70" s="3"/>
      <c r="D70" s="3"/>
      <c r="E70" s="3"/>
      <c r="F70" s="3"/>
      <c r="G70" s="3"/>
    </row>
    <row r="71" spans="1:7" s="112" customFormat="1" ht="12.75">
      <c r="A71" s="1"/>
      <c r="B71" s="2"/>
      <c r="C71" s="3"/>
      <c r="D71" s="3"/>
      <c r="E71" s="3"/>
      <c r="F71" s="3"/>
      <c r="G71" s="3"/>
    </row>
    <row r="72" spans="1:7" s="112" customFormat="1" ht="12.75">
      <c r="A72" s="1"/>
      <c r="B72" s="2"/>
      <c r="C72" s="3"/>
      <c r="D72" s="3"/>
      <c r="E72" s="3"/>
      <c r="F72" s="3"/>
      <c r="G72" s="3"/>
    </row>
    <row r="73" spans="1:7" s="112" customFormat="1" ht="12.75">
      <c r="A73" s="1"/>
      <c r="B73" s="2"/>
      <c r="C73" s="3"/>
      <c r="D73" s="3"/>
      <c r="E73" s="3"/>
      <c r="F73" s="3"/>
      <c r="G73" s="3"/>
    </row>
    <row r="74" spans="1:7" s="112" customFormat="1" ht="12.75">
      <c r="A74" s="1"/>
      <c r="B74" s="2"/>
      <c r="C74" s="3"/>
      <c r="D74" s="3"/>
      <c r="E74" s="3"/>
      <c r="F74" s="3"/>
      <c r="G74" s="3"/>
    </row>
    <row r="75" spans="1:7" s="112" customFormat="1" ht="12.75">
      <c r="A75" s="1"/>
      <c r="B75" s="2"/>
      <c r="C75" s="3"/>
      <c r="D75" s="3"/>
      <c r="E75" s="3"/>
      <c r="F75" s="3"/>
      <c r="G75" s="3"/>
    </row>
    <row r="76" spans="1:7" s="112" customFormat="1" ht="12.75">
      <c r="A76" s="1"/>
      <c r="B76" s="2"/>
      <c r="C76" s="3"/>
      <c r="D76" s="3"/>
      <c r="E76" s="3"/>
      <c r="F76" s="3"/>
      <c r="G76" s="3"/>
    </row>
    <row r="77" spans="1:7" s="112" customFormat="1" ht="12.75">
      <c r="A77" s="1"/>
      <c r="B77" s="2"/>
      <c r="C77" s="3"/>
      <c r="D77" s="3"/>
      <c r="E77" s="3"/>
      <c r="F77" s="3"/>
      <c r="G77" s="3"/>
    </row>
    <row r="78" spans="1:7" s="112" customFormat="1" ht="12.75">
      <c r="A78" s="1"/>
      <c r="B78" s="2"/>
      <c r="C78" s="3"/>
      <c r="D78" s="3"/>
      <c r="E78" s="3"/>
      <c r="F78" s="3"/>
      <c r="G78" s="3"/>
    </row>
    <row r="79" spans="1:7" s="112" customFormat="1" ht="12.75">
      <c r="A79" s="1"/>
      <c r="B79" s="2"/>
      <c r="C79" s="3"/>
      <c r="D79" s="3"/>
      <c r="E79" s="3"/>
      <c r="F79" s="3"/>
      <c r="G79" s="3"/>
    </row>
    <row r="80" spans="1:7" s="112" customFormat="1" ht="12.75">
      <c r="A80" s="1"/>
      <c r="B80" s="2"/>
      <c r="C80" s="3"/>
      <c r="D80" s="3"/>
      <c r="E80" s="3"/>
      <c r="F80" s="3"/>
      <c r="G80" s="3"/>
    </row>
    <row r="81" spans="1:7" s="112" customFormat="1" ht="12.75">
      <c r="A81" s="1"/>
      <c r="B81" s="2"/>
      <c r="C81" s="3"/>
      <c r="D81" s="3"/>
      <c r="E81" s="3"/>
      <c r="F81" s="3"/>
      <c r="G81" s="3"/>
    </row>
    <row r="82" spans="1:7" s="112" customFormat="1" ht="12.75">
      <c r="A82" s="1"/>
      <c r="B82" s="2"/>
      <c r="C82" s="3"/>
      <c r="D82" s="3"/>
      <c r="E82" s="3"/>
      <c r="F82" s="3"/>
      <c r="G82" s="3"/>
    </row>
    <row r="83" spans="1:7" s="112" customFormat="1" ht="12.75">
      <c r="A83" s="1"/>
      <c r="B83" s="2"/>
      <c r="C83" s="3"/>
      <c r="D83" s="3"/>
      <c r="E83" s="3"/>
      <c r="F83" s="3"/>
      <c r="G83" s="3"/>
    </row>
    <row r="84" spans="1:7" s="112" customFormat="1" ht="12.75">
      <c r="A84" s="1"/>
      <c r="B84" s="2"/>
      <c r="C84" s="3"/>
      <c r="D84" s="3"/>
      <c r="E84" s="3"/>
      <c r="F84" s="3"/>
      <c r="G84" s="3"/>
    </row>
    <row r="85" spans="1:7" s="112" customFormat="1" ht="12.75">
      <c r="A85" s="1"/>
      <c r="B85" s="2"/>
      <c r="C85" s="3"/>
      <c r="D85" s="3"/>
      <c r="E85" s="3"/>
      <c r="F85" s="3"/>
      <c r="G85" s="3"/>
    </row>
    <row r="86" spans="1:7" s="112" customFormat="1" ht="12.75">
      <c r="A86" s="1"/>
      <c r="B86" s="2"/>
      <c r="C86" s="3"/>
      <c r="D86" s="3"/>
      <c r="E86" s="3"/>
      <c r="F86" s="3"/>
      <c r="G86" s="3"/>
    </row>
    <row r="87" spans="1:7" s="112" customFormat="1" ht="12.75">
      <c r="A87" s="1"/>
      <c r="B87" s="2"/>
      <c r="C87" s="3"/>
      <c r="D87" s="3"/>
      <c r="E87" s="3"/>
      <c r="F87" s="3"/>
      <c r="G87" s="3"/>
    </row>
    <row r="88" spans="1:7" s="112" customFormat="1" ht="12.75">
      <c r="A88" s="1"/>
      <c r="B88" s="2"/>
      <c r="C88" s="3"/>
      <c r="D88" s="3"/>
      <c r="E88" s="3"/>
      <c r="F88" s="3"/>
      <c r="G88" s="3"/>
    </row>
    <row r="89" spans="1:7" s="112" customFormat="1" ht="12.75">
      <c r="A89" s="1"/>
      <c r="B89" s="2"/>
      <c r="C89" s="3"/>
      <c r="D89" s="3"/>
      <c r="E89" s="3"/>
      <c r="F89" s="3"/>
      <c r="G89" s="3"/>
    </row>
    <row r="90" spans="1:7" s="112" customFormat="1" ht="12.75">
      <c r="A90" s="1"/>
      <c r="B90" s="2"/>
      <c r="C90" s="3"/>
      <c r="D90" s="3"/>
      <c r="E90" s="3"/>
      <c r="F90" s="3"/>
      <c r="G90" s="3"/>
    </row>
    <row r="91" spans="1:7" s="112" customFormat="1" ht="12.75">
      <c r="A91" s="1"/>
      <c r="B91" s="2"/>
      <c r="C91" s="3"/>
      <c r="D91" s="3"/>
      <c r="E91" s="3"/>
      <c r="F91" s="3"/>
      <c r="G91" s="3"/>
    </row>
    <row r="92" spans="1:7" s="112" customFormat="1" ht="12.75">
      <c r="A92" s="1"/>
      <c r="B92" s="2"/>
      <c r="C92" s="3"/>
      <c r="D92" s="3"/>
      <c r="E92" s="3"/>
      <c r="F92" s="3"/>
      <c r="G92" s="3"/>
    </row>
    <row r="93" spans="1:7" s="112" customFormat="1" ht="12.75">
      <c r="A93" s="1"/>
      <c r="B93" s="2"/>
      <c r="C93" s="3"/>
      <c r="D93" s="3"/>
      <c r="E93" s="3"/>
      <c r="F93" s="3"/>
      <c r="G93" s="3"/>
    </row>
    <row r="94" spans="1:7" s="112" customFormat="1" ht="12.75">
      <c r="A94" s="1"/>
      <c r="B94" s="2"/>
      <c r="C94" s="3"/>
      <c r="D94" s="3"/>
      <c r="E94" s="3"/>
      <c r="F94" s="3"/>
      <c r="G94" s="3"/>
    </row>
    <row r="95" spans="1:7" s="112" customFormat="1" ht="12.75">
      <c r="A95" s="1"/>
      <c r="B95" s="2"/>
      <c r="C95" s="3"/>
      <c r="D95" s="3"/>
      <c r="E95" s="3"/>
      <c r="F95" s="3"/>
      <c r="G95" s="3"/>
    </row>
    <row r="96" spans="1:7" s="112" customFormat="1" ht="12.75">
      <c r="A96" s="1"/>
      <c r="B96" s="2"/>
      <c r="C96" s="3"/>
      <c r="D96" s="3"/>
      <c r="E96" s="3"/>
      <c r="F96" s="3"/>
      <c r="G96" s="3"/>
    </row>
    <row r="97" spans="1:7" s="112" customFormat="1" ht="12.75">
      <c r="A97" s="1"/>
      <c r="B97" s="2"/>
      <c r="C97" s="3"/>
      <c r="D97" s="3"/>
      <c r="E97" s="3"/>
      <c r="F97" s="3"/>
      <c r="G97" s="3"/>
    </row>
    <row r="98" spans="1:7" s="112" customFormat="1" ht="12.75">
      <c r="A98" s="1"/>
      <c r="B98" s="2"/>
      <c r="C98" s="3"/>
      <c r="D98" s="3"/>
      <c r="E98" s="3"/>
      <c r="F98" s="3"/>
      <c r="G98" s="3"/>
    </row>
    <row r="99" spans="1:7" s="112" customFormat="1" ht="12.75">
      <c r="A99" s="1"/>
      <c r="B99" s="2"/>
      <c r="C99" s="3"/>
      <c r="D99" s="3"/>
      <c r="E99" s="3"/>
      <c r="F99" s="3"/>
      <c r="G99" s="3"/>
    </row>
    <row r="100" spans="1:7" s="112" customFormat="1" ht="12.75">
      <c r="A100" s="1"/>
      <c r="B100" s="2"/>
      <c r="C100" s="3"/>
      <c r="D100" s="3"/>
      <c r="E100" s="3"/>
      <c r="F100" s="3"/>
      <c r="G100" s="3"/>
    </row>
    <row r="101" spans="1:7" s="112" customFormat="1" ht="12.75">
      <c r="A101" s="1"/>
      <c r="B101" s="2"/>
      <c r="C101" s="3"/>
      <c r="D101" s="3"/>
      <c r="E101" s="3"/>
      <c r="F101" s="3"/>
      <c r="G101" s="3"/>
    </row>
    <row r="102" spans="1:7" s="112" customFormat="1" ht="12.75">
      <c r="A102" s="1"/>
      <c r="B102" s="2"/>
      <c r="C102" s="3"/>
      <c r="D102" s="3"/>
      <c r="E102" s="3"/>
      <c r="F102" s="3"/>
      <c r="G102" s="3"/>
    </row>
    <row r="103" spans="1:7" s="112" customFormat="1" ht="12.75">
      <c r="A103" s="1"/>
      <c r="B103" s="2"/>
      <c r="C103" s="3"/>
      <c r="D103" s="3"/>
      <c r="E103" s="3"/>
      <c r="F103" s="3"/>
      <c r="G103" s="3"/>
    </row>
    <row r="104" spans="1:7" s="112" customFormat="1" ht="12.75">
      <c r="A104" s="1"/>
      <c r="B104" s="2"/>
      <c r="C104" s="3"/>
      <c r="D104" s="3"/>
      <c r="E104" s="3"/>
      <c r="F104" s="3"/>
      <c r="G104" s="3"/>
    </row>
    <row r="105" spans="1:7" s="112" customFormat="1" ht="12.75">
      <c r="A105" s="1"/>
      <c r="B105" s="2"/>
      <c r="C105" s="3"/>
      <c r="D105" s="3"/>
      <c r="E105" s="3"/>
      <c r="F105" s="3"/>
      <c r="G105" s="3"/>
    </row>
    <row r="106" spans="1:7" s="112" customFormat="1" ht="12.75">
      <c r="A106" s="1"/>
      <c r="B106" s="2"/>
      <c r="C106" s="3"/>
      <c r="D106" s="3"/>
      <c r="E106" s="3"/>
      <c r="F106" s="3"/>
      <c r="G106" s="3"/>
    </row>
    <row r="107" spans="1:7" s="112" customFormat="1" ht="12.75">
      <c r="A107" s="1"/>
      <c r="B107" s="2"/>
      <c r="C107" s="3"/>
      <c r="D107" s="3"/>
      <c r="E107" s="3"/>
      <c r="F107" s="3"/>
      <c r="G107" s="3"/>
    </row>
    <row r="108" spans="1:7" s="112" customFormat="1" ht="12.75">
      <c r="A108" s="1"/>
      <c r="B108" s="2"/>
      <c r="C108" s="3"/>
      <c r="D108" s="3"/>
      <c r="E108" s="3"/>
      <c r="F108" s="3"/>
      <c r="G108" s="3"/>
    </row>
    <row r="109" spans="1:7" s="112" customFormat="1" ht="12.75">
      <c r="A109" s="1"/>
      <c r="B109" s="2"/>
      <c r="C109" s="3"/>
      <c r="D109" s="3"/>
      <c r="E109" s="3"/>
      <c r="F109" s="3"/>
      <c r="G109" s="3"/>
    </row>
    <row r="110" spans="1:7" s="112" customFormat="1" ht="12.75">
      <c r="A110" s="1"/>
      <c r="B110" s="2"/>
      <c r="C110" s="3"/>
      <c r="D110" s="3"/>
      <c r="E110" s="3"/>
      <c r="F110" s="3"/>
      <c r="G110" s="3"/>
    </row>
    <row r="111" spans="1:7" s="112" customFormat="1" ht="12.75">
      <c r="A111" s="1"/>
      <c r="B111" s="2"/>
      <c r="C111" s="3"/>
      <c r="D111" s="3"/>
      <c r="E111" s="3"/>
      <c r="F111" s="3"/>
      <c r="G111" s="3"/>
    </row>
    <row r="112" spans="1:7" s="112" customFormat="1" ht="12.75">
      <c r="A112" s="1"/>
      <c r="B112" s="2"/>
      <c r="C112" s="3"/>
      <c r="D112" s="3"/>
      <c r="E112" s="3"/>
      <c r="F112" s="3"/>
      <c r="G112" s="3"/>
    </row>
    <row r="113" spans="1:7" s="112" customFormat="1" ht="12.75">
      <c r="A113" s="1"/>
      <c r="B113" s="2"/>
      <c r="C113" s="3"/>
      <c r="D113" s="3"/>
      <c r="E113" s="3"/>
      <c r="F113" s="3"/>
      <c r="G113" s="3"/>
    </row>
    <row r="114" spans="1:7" s="112" customFormat="1" ht="12.75">
      <c r="A114" s="1"/>
      <c r="B114" s="2"/>
      <c r="C114" s="3"/>
      <c r="D114" s="3"/>
      <c r="E114" s="3"/>
      <c r="F114" s="3"/>
      <c r="G114" s="3"/>
    </row>
    <row r="115" spans="1:7" s="112" customFormat="1" ht="12.75">
      <c r="A115" s="1"/>
      <c r="B115" s="2"/>
      <c r="C115" s="3"/>
      <c r="D115" s="3"/>
      <c r="E115" s="3"/>
      <c r="F115" s="3"/>
      <c r="G115" s="3"/>
    </row>
    <row r="116" spans="1:7" s="112" customFormat="1" ht="12.75">
      <c r="A116" s="1"/>
      <c r="B116" s="2"/>
      <c r="C116" s="3"/>
      <c r="D116" s="3"/>
      <c r="E116" s="3"/>
      <c r="F116" s="3"/>
      <c r="G116" s="3"/>
    </row>
    <row r="117" spans="1:7" s="112" customFormat="1" ht="12.75">
      <c r="A117" s="1"/>
      <c r="B117" s="2"/>
      <c r="C117" s="3"/>
      <c r="D117" s="3"/>
      <c r="E117" s="3"/>
      <c r="F117" s="3"/>
      <c r="G117" s="3"/>
    </row>
    <row r="118" spans="1:7" s="112" customFormat="1" ht="12.75">
      <c r="A118" s="1"/>
      <c r="B118" s="2"/>
      <c r="C118" s="3"/>
      <c r="D118" s="3"/>
      <c r="E118" s="3"/>
      <c r="F118" s="3"/>
      <c r="G118" s="3"/>
    </row>
    <row r="119" spans="1:7" s="112" customFormat="1" ht="12.75">
      <c r="A119" s="1"/>
      <c r="B119" s="2"/>
      <c r="C119" s="3"/>
      <c r="D119" s="3"/>
      <c r="E119" s="3"/>
      <c r="F119" s="3"/>
      <c r="G119" s="3"/>
    </row>
    <row r="120" spans="1:7" s="112" customFormat="1" ht="12.75">
      <c r="A120" s="1"/>
      <c r="B120" s="2"/>
      <c r="C120" s="3"/>
      <c r="D120" s="3"/>
      <c r="E120" s="3"/>
      <c r="F120" s="3"/>
      <c r="G120" s="3"/>
    </row>
    <row r="121" spans="1:7" s="112" customFormat="1" ht="12.75">
      <c r="A121" s="1"/>
      <c r="B121" s="2"/>
      <c r="C121" s="3"/>
      <c r="D121" s="3"/>
      <c r="E121" s="3"/>
      <c r="F121" s="3"/>
      <c r="G121" s="3"/>
    </row>
    <row r="122" spans="1:7" s="112" customFormat="1" ht="12.75">
      <c r="A122" s="1"/>
      <c r="B122" s="2"/>
      <c r="C122" s="3"/>
      <c r="D122" s="3"/>
      <c r="E122" s="3"/>
      <c r="F122" s="3"/>
      <c r="G122" s="3"/>
    </row>
    <row r="123" spans="1:7" s="112" customFormat="1" ht="12.75">
      <c r="A123" s="1"/>
      <c r="B123" s="2"/>
      <c r="C123" s="3"/>
      <c r="D123" s="3"/>
      <c r="E123" s="3"/>
      <c r="F123" s="3"/>
      <c r="G123" s="3"/>
    </row>
    <row r="124" spans="1:7" s="112" customFormat="1" ht="12.75">
      <c r="A124" s="1"/>
      <c r="B124" s="2"/>
      <c r="C124" s="3"/>
      <c r="D124" s="3"/>
      <c r="E124" s="3"/>
      <c r="F124" s="3"/>
      <c r="G124" s="3"/>
    </row>
    <row r="125" spans="1:7" s="112" customFormat="1" ht="12.75">
      <c r="A125" s="1"/>
      <c r="B125" s="2"/>
      <c r="C125" s="3"/>
      <c r="D125" s="3"/>
      <c r="E125" s="3"/>
      <c r="F125" s="3"/>
      <c r="G125" s="3"/>
    </row>
    <row r="126" spans="1:7" s="112" customFormat="1" ht="12.75">
      <c r="A126" s="1"/>
      <c r="B126" s="2"/>
      <c r="C126" s="3"/>
      <c r="D126" s="3"/>
      <c r="E126" s="3"/>
      <c r="F126" s="3"/>
      <c r="G126" s="3"/>
    </row>
    <row r="127" spans="1:7" s="112" customFormat="1" ht="12.75">
      <c r="A127" s="1"/>
      <c r="B127" s="2"/>
      <c r="C127" s="3"/>
      <c r="D127" s="3"/>
      <c r="E127" s="3"/>
      <c r="F127" s="3"/>
      <c r="G127" s="3"/>
    </row>
    <row r="128" spans="1:7" s="112" customFormat="1" ht="12.75">
      <c r="A128" s="1"/>
      <c r="B128" s="2"/>
      <c r="C128" s="3"/>
      <c r="D128" s="3"/>
      <c r="E128" s="3"/>
      <c r="F128" s="3"/>
      <c r="G128" s="3"/>
    </row>
    <row r="129" spans="1:7" s="112" customFormat="1" ht="12.75">
      <c r="A129" s="1"/>
      <c r="B129" s="2"/>
      <c r="C129" s="3"/>
      <c r="D129" s="3"/>
      <c r="E129" s="3"/>
      <c r="F129" s="3"/>
      <c r="G129" s="3"/>
    </row>
    <row r="130" spans="1:7" s="112" customFormat="1" ht="12.75">
      <c r="A130" s="1"/>
      <c r="B130" s="2"/>
      <c r="C130" s="3"/>
      <c r="D130" s="3"/>
      <c r="E130" s="3"/>
      <c r="F130" s="3"/>
      <c r="G130" s="3"/>
    </row>
    <row r="131" spans="1:7" s="112" customFormat="1" ht="12.75">
      <c r="A131" s="1"/>
      <c r="B131" s="2"/>
      <c r="C131" s="3"/>
      <c r="D131" s="3"/>
      <c r="E131" s="3"/>
      <c r="F131" s="3"/>
      <c r="G131" s="3"/>
    </row>
    <row r="132" spans="1:7" s="112" customFormat="1" ht="12.75">
      <c r="A132" s="1"/>
      <c r="B132" s="2"/>
      <c r="C132" s="3"/>
      <c r="D132" s="3"/>
      <c r="E132" s="3"/>
      <c r="F132" s="3"/>
      <c r="G132" s="3"/>
    </row>
    <row r="133" spans="1:7" s="112" customFormat="1" ht="12.75">
      <c r="A133" s="1"/>
      <c r="B133" s="2"/>
      <c r="C133" s="3"/>
      <c r="D133" s="3"/>
      <c r="E133" s="3"/>
      <c r="F133" s="3"/>
      <c r="G133" s="3"/>
    </row>
    <row r="134" spans="1:7" s="112" customFormat="1" ht="12.75">
      <c r="A134" s="1"/>
      <c r="B134" s="2"/>
      <c r="C134" s="3"/>
      <c r="D134" s="3"/>
      <c r="E134" s="3"/>
      <c r="F134" s="3"/>
      <c r="G134" s="3"/>
    </row>
    <row r="135" spans="1:7" s="112" customFormat="1" ht="12.75">
      <c r="A135" s="1"/>
      <c r="B135" s="2"/>
      <c r="C135" s="3"/>
      <c r="D135" s="3"/>
      <c r="E135" s="3"/>
      <c r="F135" s="3"/>
      <c r="G135" s="3"/>
    </row>
    <row r="136" spans="1:7" s="112" customFormat="1" ht="12.75">
      <c r="A136" s="1"/>
      <c r="B136" s="2"/>
      <c r="C136" s="3"/>
      <c r="D136" s="3"/>
      <c r="E136" s="3"/>
      <c r="F136" s="3"/>
      <c r="G136" s="3"/>
    </row>
    <row r="137" spans="1:7" s="112" customFormat="1" ht="12.75">
      <c r="A137" s="1"/>
      <c r="B137" s="2"/>
      <c r="C137" s="3"/>
      <c r="D137" s="3"/>
      <c r="E137" s="3"/>
      <c r="F137" s="3"/>
      <c r="G137" s="3"/>
    </row>
    <row r="138" spans="1:7" s="112" customFormat="1" ht="12.75">
      <c r="A138" s="1"/>
      <c r="B138" s="2"/>
      <c r="C138" s="3"/>
      <c r="D138" s="3"/>
      <c r="E138" s="3"/>
      <c r="F138" s="3"/>
      <c r="G138" s="3"/>
    </row>
    <row r="139" spans="1:7" s="112" customFormat="1" ht="12.75">
      <c r="A139" s="1"/>
      <c r="B139" s="2"/>
      <c r="C139" s="3"/>
      <c r="D139" s="3"/>
      <c r="E139" s="3"/>
      <c r="F139" s="3"/>
      <c r="G139" s="3"/>
    </row>
    <row r="140" spans="1:7" s="112" customFormat="1" ht="12.75">
      <c r="A140" s="1"/>
      <c r="B140" s="2"/>
      <c r="C140" s="3"/>
      <c r="D140" s="3"/>
      <c r="E140" s="3"/>
      <c r="F140" s="3"/>
      <c r="G140" s="3"/>
    </row>
    <row r="141" spans="1:7" s="112" customFormat="1" ht="12.75">
      <c r="A141" s="1"/>
      <c r="B141" s="2"/>
      <c r="C141" s="3"/>
      <c r="D141" s="3"/>
      <c r="E141" s="3"/>
      <c r="F141" s="3"/>
      <c r="G141" s="3"/>
    </row>
    <row r="142" spans="1:7" s="112" customFormat="1" ht="12.75">
      <c r="A142" s="1"/>
      <c r="B142" s="2"/>
      <c r="C142" s="3"/>
      <c r="D142" s="3"/>
      <c r="E142" s="3"/>
      <c r="F142" s="3"/>
      <c r="G142" s="3"/>
    </row>
    <row r="143" spans="1:7" s="112" customFormat="1" ht="12.75">
      <c r="A143" s="1"/>
      <c r="B143" s="2"/>
      <c r="C143" s="3"/>
      <c r="D143" s="3"/>
      <c r="E143" s="3"/>
      <c r="F143" s="3"/>
      <c r="G143" s="3"/>
    </row>
    <row r="144" spans="1:7" s="112" customFormat="1" ht="12.75">
      <c r="A144" s="1"/>
      <c r="B144" s="2"/>
      <c r="C144" s="3"/>
      <c r="D144" s="3"/>
      <c r="E144" s="3"/>
      <c r="F144" s="3"/>
      <c r="G144" s="3"/>
    </row>
    <row r="145" spans="1:7" s="112" customFormat="1" ht="12.75">
      <c r="A145" s="1"/>
      <c r="B145" s="2"/>
      <c r="C145" s="3"/>
      <c r="D145" s="3"/>
      <c r="E145" s="3"/>
      <c r="F145" s="3"/>
      <c r="G145" s="3"/>
    </row>
    <row r="146" spans="1:7" s="112" customFormat="1" ht="12.75">
      <c r="A146" s="1"/>
      <c r="B146" s="2"/>
      <c r="C146" s="3"/>
      <c r="D146" s="3"/>
      <c r="E146" s="3"/>
      <c r="F146" s="3"/>
      <c r="G146" s="3"/>
    </row>
    <row r="147" spans="1:7" s="112" customFormat="1" ht="12.75">
      <c r="A147" s="1"/>
      <c r="B147" s="2"/>
      <c r="C147" s="3"/>
      <c r="D147" s="3"/>
      <c r="E147" s="3"/>
      <c r="F147" s="3"/>
      <c r="G147" s="3"/>
    </row>
    <row r="148" spans="1:7" s="112" customFormat="1" ht="12.75">
      <c r="A148" s="1"/>
      <c r="B148" s="2"/>
      <c r="C148" s="3"/>
      <c r="D148" s="3"/>
      <c r="E148" s="3"/>
      <c r="F148" s="3"/>
      <c r="G148" s="3"/>
    </row>
    <row r="149" spans="1:7" s="112" customFormat="1" ht="12.75">
      <c r="A149" s="1"/>
      <c r="B149" s="2"/>
      <c r="C149" s="3"/>
      <c r="D149" s="3"/>
      <c r="E149" s="3"/>
      <c r="F149" s="3"/>
      <c r="G149" s="3"/>
    </row>
    <row r="150" spans="1:7" s="112" customFormat="1" ht="12.75">
      <c r="A150" s="1"/>
      <c r="B150" s="2"/>
      <c r="C150" s="3"/>
      <c r="D150" s="3"/>
      <c r="E150" s="3"/>
      <c r="F150" s="3"/>
      <c r="G150" s="3"/>
    </row>
    <row r="151" spans="1:7" s="112" customFormat="1" ht="12.75">
      <c r="A151" s="1"/>
      <c r="B151" s="2"/>
      <c r="C151" s="3"/>
      <c r="D151" s="3"/>
      <c r="E151" s="3"/>
      <c r="F151" s="3"/>
      <c r="G151" s="3"/>
    </row>
    <row r="152" spans="1:7" s="112" customFormat="1" ht="12.75">
      <c r="A152" s="1"/>
      <c r="B152" s="2"/>
      <c r="C152" s="3"/>
      <c r="D152" s="3"/>
      <c r="E152" s="3"/>
      <c r="F152" s="3"/>
      <c r="G152" s="3"/>
    </row>
    <row r="153" spans="1:7" s="112" customFormat="1" ht="12.75">
      <c r="A153" s="1"/>
      <c r="B153" s="2"/>
      <c r="C153" s="3"/>
      <c r="D153" s="3"/>
      <c r="E153" s="3"/>
      <c r="F153" s="3"/>
      <c r="G153" s="3"/>
    </row>
    <row r="154" spans="1:7" s="112" customFormat="1" ht="12.75">
      <c r="A154" s="1"/>
      <c r="B154" s="2"/>
      <c r="C154" s="3"/>
      <c r="D154" s="3"/>
      <c r="E154" s="3"/>
      <c r="F154" s="3"/>
      <c r="G154" s="3"/>
    </row>
    <row r="155" spans="1:7" s="112" customFormat="1" ht="12.75">
      <c r="A155" s="1"/>
      <c r="B155" s="2"/>
      <c r="C155" s="3"/>
      <c r="D155" s="3"/>
      <c r="E155" s="3"/>
      <c r="F155" s="3"/>
      <c r="G155" s="3"/>
    </row>
    <row r="156" spans="1:7" s="112" customFormat="1" ht="12.75">
      <c r="A156" s="1"/>
      <c r="B156" s="2"/>
      <c r="C156" s="3"/>
      <c r="D156" s="3"/>
      <c r="E156" s="3"/>
      <c r="F156" s="3"/>
      <c r="G156" s="3"/>
    </row>
    <row r="157" spans="1:7" s="112" customFormat="1" ht="12.75">
      <c r="A157" s="1"/>
      <c r="B157" s="2"/>
      <c r="C157" s="3"/>
      <c r="D157" s="3"/>
      <c r="E157" s="3"/>
      <c r="F157" s="3"/>
      <c r="G157" s="3"/>
    </row>
    <row r="158" spans="1:7" s="112" customFormat="1" ht="12.75">
      <c r="A158" s="1"/>
      <c r="B158" s="2"/>
      <c r="C158" s="3"/>
      <c r="D158" s="3"/>
      <c r="E158" s="3"/>
      <c r="F158" s="3"/>
      <c r="G158" s="3"/>
    </row>
    <row r="159" spans="1:7" s="112" customFormat="1" ht="12.75">
      <c r="A159" s="1"/>
      <c r="B159" s="2"/>
      <c r="C159" s="3"/>
      <c r="D159" s="3"/>
      <c r="E159" s="3"/>
      <c r="F159" s="3"/>
      <c r="G159" s="3"/>
    </row>
    <row r="160" spans="1:7" s="112" customFormat="1" ht="12.75">
      <c r="A160" s="1"/>
      <c r="B160" s="2"/>
      <c r="C160" s="3"/>
      <c r="D160" s="3"/>
      <c r="E160" s="3"/>
      <c r="F160" s="3"/>
      <c r="G160" s="3"/>
    </row>
    <row r="161" spans="1:7" s="112" customFormat="1" ht="12.75">
      <c r="A161" s="1"/>
      <c r="B161" s="2"/>
      <c r="C161" s="3"/>
      <c r="D161" s="3"/>
      <c r="E161" s="3"/>
      <c r="F161" s="3"/>
      <c r="G161" s="3"/>
    </row>
    <row r="162" spans="1:7" s="112" customFormat="1" ht="12.75">
      <c r="A162" s="1"/>
      <c r="B162" s="2"/>
      <c r="C162" s="3"/>
      <c r="D162" s="3"/>
      <c r="E162" s="3"/>
      <c r="F162" s="3"/>
      <c r="G162" s="3"/>
    </row>
    <row r="163" spans="1:7" s="112" customFormat="1" ht="12.75">
      <c r="A163" s="1"/>
      <c r="B163" s="2"/>
      <c r="C163" s="3"/>
      <c r="D163" s="3"/>
      <c r="E163" s="3"/>
      <c r="F163" s="3"/>
      <c r="G163" s="3"/>
    </row>
    <row r="164" spans="1:7" s="112" customFormat="1" ht="12.75">
      <c r="A164" s="1"/>
      <c r="B164" s="2"/>
      <c r="C164" s="3"/>
      <c r="D164" s="3"/>
      <c r="E164" s="3"/>
      <c r="F164" s="3"/>
      <c r="G164" s="3"/>
    </row>
    <row r="165" spans="1:7" s="112" customFormat="1" ht="12.75">
      <c r="A165" s="1"/>
      <c r="B165" s="2"/>
      <c r="C165" s="3"/>
      <c r="D165" s="3"/>
      <c r="E165" s="3"/>
      <c r="F165" s="3"/>
      <c r="G165" s="3"/>
    </row>
    <row r="166" spans="1:7" s="112" customFormat="1" ht="12.75">
      <c r="A166" s="1"/>
      <c r="B166" s="2"/>
      <c r="C166" s="3"/>
      <c r="D166" s="3"/>
      <c r="E166" s="3"/>
      <c r="F166" s="3"/>
      <c r="G166" s="3"/>
    </row>
    <row r="167" spans="1:7" s="112" customFormat="1" ht="12.75">
      <c r="A167" s="1"/>
      <c r="B167" s="2"/>
      <c r="C167" s="3"/>
      <c r="D167" s="3"/>
      <c r="E167" s="3"/>
      <c r="F167" s="3"/>
      <c r="G167" s="3"/>
    </row>
    <row r="168" spans="1:7" s="112" customFormat="1" ht="12.75">
      <c r="A168" s="1"/>
      <c r="B168" s="2"/>
      <c r="C168" s="3"/>
      <c r="D168" s="3"/>
      <c r="E168" s="3"/>
      <c r="F168" s="3"/>
      <c r="G168" s="3"/>
    </row>
    <row r="169" spans="1:7" s="112" customFormat="1" ht="12.75">
      <c r="A169" s="1"/>
      <c r="B169" s="2"/>
      <c r="C169" s="3"/>
      <c r="D169" s="3"/>
      <c r="E169" s="3"/>
      <c r="F169" s="3"/>
      <c r="G169" s="3"/>
    </row>
    <row r="170" spans="1:7" s="112" customFormat="1" ht="12.75">
      <c r="A170" s="1"/>
      <c r="B170" s="2"/>
      <c r="C170" s="3"/>
      <c r="D170" s="3"/>
      <c r="E170" s="3"/>
      <c r="F170" s="3"/>
      <c r="G170" s="3"/>
    </row>
    <row r="171" spans="1:7" s="112" customFormat="1" ht="12.75">
      <c r="A171" s="1"/>
      <c r="B171" s="2"/>
      <c r="C171" s="3"/>
      <c r="D171" s="3"/>
      <c r="E171" s="3"/>
      <c r="F171" s="3"/>
      <c r="G171" s="3"/>
    </row>
    <row r="172" spans="1:7" s="112" customFormat="1" ht="12.75">
      <c r="A172" s="1"/>
      <c r="B172" s="2"/>
      <c r="C172" s="3"/>
      <c r="D172" s="3"/>
      <c r="E172" s="3"/>
      <c r="F172" s="3"/>
      <c r="G172" s="3"/>
    </row>
    <row r="173" spans="1:7" s="112" customFormat="1" ht="12.75">
      <c r="A173" s="1"/>
      <c r="B173" s="2"/>
      <c r="C173" s="3"/>
      <c r="D173" s="3"/>
      <c r="E173" s="3"/>
      <c r="F173" s="3"/>
      <c r="G173" s="3"/>
    </row>
    <row r="174" spans="1:7" s="112" customFormat="1" ht="12.75">
      <c r="A174" s="1"/>
      <c r="B174" s="2"/>
      <c r="C174" s="3"/>
      <c r="D174" s="3"/>
      <c r="E174" s="3"/>
      <c r="F174" s="3"/>
      <c r="G174" s="3"/>
    </row>
  </sheetData>
  <sheetProtection/>
  <mergeCells count="22">
    <mergeCell ref="A1:P1"/>
    <mergeCell ref="A3:G3"/>
    <mergeCell ref="A4:P4"/>
    <mergeCell ref="A5:G5"/>
    <mergeCell ref="A6:E6"/>
    <mergeCell ref="A7:P7"/>
    <mergeCell ref="A2:P2"/>
    <mergeCell ref="K9:P9"/>
    <mergeCell ref="A11:A12"/>
    <mergeCell ref="B11:B12"/>
    <mergeCell ref="C11:C12"/>
    <mergeCell ref="D11:D12"/>
    <mergeCell ref="E11:E12"/>
    <mergeCell ref="F11:K11"/>
    <mergeCell ref="L11:P11"/>
    <mergeCell ref="F54:K54"/>
    <mergeCell ref="S11:T11"/>
    <mergeCell ref="U11:V11"/>
    <mergeCell ref="C49:K49"/>
    <mergeCell ref="C50:K50"/>
    <mergeCell ref="A51:E51"/>
    <mergeCell ref="A52:C52"/>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26.xml><?xml version="1.0" encoding="utf-8"?>
<worksheet xmlns="http://schemas.openxmlformats.org/spreadsheetml/2006/main" xmlns:r="http://schemas.openxmlformats.org/officeDocument/2006/relationships">
  <dimension ref="A1:W157"/>
  <sheetViews>
    <sheetView zoomScalePageLayoutView="0" workbookViewId="0" topLeftCell="A1">
      <selection activeCell="A2" sqref="A2:P2"/>
    </sheetView>
  </sheetViews>
  <sheetFormatPr defaultColWidth="9.140625" defaultRowHeight="12.75"/>
  <cols>
    <col min="1" max="1" width="8.28125" style="1" customWidth="1"/>
    <col min="2" max="2" width="8.8515625" style="2" customWidth="1"/>
    <col min="3" max="3" width="43.28125" style="3" customWidth="1"/>
    <col min="4" max="4" width="6.8515625" style="3" customWidth="1"/>
    <col min="5" max="5" width="8.421875" style="3" customWidth="1"/>
    <col min="6" max="11" width="7.28125" style="3" customWidth="1"/>
    <col min="12" max="16" width="8.28125" style="3" customWidth="1"/>
    <col min="17" max="17" width="10.8515625" style="3" customWidth="1"/>
    <col min="18" max="18" width="8.28125" style="3" customWidth="1"/>
    <col min="19" max="22" width="0" style="3" hidden="1" customWidth="1"/>
    <col min="23" max="16384" width="9.140625" style="3" customWidth="1"/>
  </cols>
  <sheetData>
    <row r="1" spans="1:16" s="5" customFormat="1" ht="16.5" customHeight="1">
      <c r="A1" s="292" t="s">
        <v>1679</v>
      </c>
      <c r="B1" s="292"/>
      <c r="C1" s="292"/>
      <c r="D1" s="292"/>
      <c r="E1" s="292"/>
      <c r="F1" s="292"/>
      <c r="G1" s="292"/>
      <c r="H1" s="291"/>
      <c r="I1" s="291"/>
      <c r="J1" s="291"/>
      <c r="K1" s="291"/>
      <c r="L1" s="291"/>
      <c r="M1" s="291"/>
      <c r="N1" s="291"/>
      <c r="O1" s="291"/>
      <c r="P1" s="291"/>
    </row>
    <row r="2" spans="1:16" s="5" customFormat="1" ht="21" customHeight="1">
      <c r="A2" s="292" t="s">
        <v>1689</v>
      </c>
      <c r="B2" s="323"/>
      <c r="C2" s="323"/>
      <c r="D2" s="323"/>
      <c r="E2" s="323"/>
      <c r="F2" s="323"/>
      <c r="G2" s="323"/>
      <c r="H2" s="323"/>
      <c r="I2" s="323"/>
      <c r="J2" s="323"/>
      <c r="K2" s="323"/>
      <c r="L2" s="323"/>
      <c r="M2" s="323"/>
      <c r="N2" s="323"/>
      <c r="O2" s="323"/>
      <c r="P2" s="323"/>
    </row>
    <row r="3" spans="1:7" s="9" customFormat="1" ht="18" customHeight="1">
      <c r="A3" s="290" t="s">
        <v>1498</v>
      </c>
      <c r="B3" s="290"/>
      <c r="C3" s="290"/>
      <c r="D3" s="290"/>
      <c r="E3" s="290"/>
      <c r="F3" s="290"/>
      <c r="G3" s="290"/>
    </row>
    <row r="4" spans="1:16" s="9" customFormat="1" ht="18" customHeight="1">
      <c r="A4" s="290" t="s">
        <v>1569</v>
      </c>
      <c r="B4" s="290"/>
      <c r="C4" s="290"/>
      <c r="D4" s="290"/>
      <c r="E4" s="290"/>
      <c r="F4" s="290"/>
      <c r="G4" s="290"/>
      <c r="H4" s="291"/>
      <c r="I4" s="291"/>
      <c r="J4" s="291"/>
      <c r="K4" s="291"/>
      <c r="L4" s="291"/>
      <c r="M4" s="291"/>
      <c r="N4" s="291"/>
      <c r="O4" s="291"/>
      <c r="P4" s="291"/>
    </row>
    <row r="5" spans="1:7" s="11" customFormat="1" ht="15" customHeight="1">
      <c r="A5" s="285" t="s">
        <v>1500</v>
      </c>
      <c r="B5" s="285"/>
      <c r="C5" s="285"/>
      <c r="D5" s="285"/>
      <c r="E5" s="285"/>
      <c r="F5" s="285"/>
      <c r="G5" s="285"/>
    </row>
    <row r="6" spans="1:22" s="11" customFormat="1" ht="15" customHeight="1">
      <c r="A6" s="285" t="s">
        <v>1567</v>
      </c>
      <c r="B6" s="285"/>
      <c r="C6" s="285"/>
      <c r="D6" s="285"/>
      <c r="E6" s="285"/>
      <c r="U6" s="10"/>
      <c r="V6" s="10"/>
    </row>
    <row r="7" spans="1:22" s="11" customFormat="1" ht="31.5" customHeight="1">
      <c r="A7" s="285" t="s">
        <v>1611</v>
      </c>
      <c r="B7" s="285"/>
      <c r="C7" s="285"/>
      <c r="D7" s="285"/>
      <c r="E7" s="285"/>
      <c r="F7" s="285"/>
      <c r="G7" s="285"/>
      <c r="H7" s="300"/>
      <c r="I7" s="300"/>
      <c r="J7" s="300"/>
      <c r="K7" s="300"/>
      <c r="L7" s="300"/>
      <c r="M7" s="300"/>
      <c r="N7" s="300"/>
      <c r="O7" s="300"/>
      <c r="P7" s="300"/>
      <c r="U7" s="12"/>
      <c r="V7" s="12"/>
    </row>
    <row r="8" spans="1:7" s="16" customFormat="1" ht="15.75">
      <c r="A8" s="145"/>
      <c r="B8" s="146"/>
      <c r="C8" s="147"/>
      <c r="D8" s="147"/>
      <c r="E8" s="147"/>
      <c r="F8" s="147"/>
      <c r="G8" s="147"/>
    </row>
    <row r="9" spans="1:16" s="16" customFormat="1" ht="15" customHeight="1">
      <c r="A9" s="13"/>
      <c r="B9" s="14"/>
      <c r="C9" s="15"/>
      <c r="D9" s="15"/>
      <c r="E9" s="15"/>
      <c r="F9" s="15"/>
      <c r="G9" s="15"/>
      <c r="K9" s="321" t="s">
        <v>1571</v>
      </c>
      <c r="L9" s="322"/>
      <c r="M9" s="322"/>
      <c r="N9" s="322"/>
      <c r="O9" s="322"/>
      <c r="P9" s="322"/>
    </row>
    <row r="10" spans="1:16" s="16" customFormat="1" ht="14.25" customHeight="1">
      <c r="A10" s="13"/>
      <c r="B10" s="14"/>
      <c r="C10" s="15"/>
      <c r="D10" s="15"/>
      <c r="E10" s="15"/>
      <c r="F10" s="15"/>
      <c r="G10" s="15"/>
      <c r="L10" s="255"/>
      <c r="M10" s="253"/>
      <c r="N10" s="253"/>
      <c r="O10" s="253"/>
      <c r="P10" s="17"/>
    </row>
    <row r="11" spans="1:23" s="149" customFormat="1" ht="13.5" customHeight="1">
      <c r="A11" s="325" t="s">
        <v>1501</v>
      </c>
      <c r="B11" s="326" t="s">
        <v>1502</v>
      </c>
      <c r="C11" s="327" t="s">
        <v>1503</v>
      </c>
      <c r="D11" s="326" t="s">
        <v>1504</v>
      </c>
      <c r="E11" s="328" t="s">
        <v>1505</v>
      </c>
      <c r="F11" s="320" t="s">
        <v>1506</v>
      </c>
      <c r="G11" s="320"/>
      <c r="H11" s="320"/>
      <c r="I11" s="320"/>
      <c r="J11" s="320"/>
      <c r="K11" s="320"/>
      <c r="L11" s="324" t="s">
        <v>1507</v>
      </c>
      <c r="M11" s="324"/>
      <c r="N11" s="324"/>
      <c r="O11" s="324"/>
      <c r="P11" s="324"/>
      <c r="S11" s="298" t="s">
        <v>1508</v>
      </c>
      <c r="T11" s="298"/>
      <c r="U11" s="299" t="s">
        <v>1509</v>
      </c>
      <c r="V11" s="299"/>
      <c r="W11" s="3"/>
    </row>
    <row r="12" spans="1:23" s="149" customFormat="1" ht="102.75">
      <c r="A12" s="325"/>
      <c r="B12" s="326"/>
      <c r="C12" s="327"/>
      <c r="D12" s="326"/>
      <c r="E12" s="328"/>
      <c r="F12" s="150" t="s">
        <v>1510</v>
      </c>
      <c r="G12" s="148" t="s">
        <v>1511</v>
      </c>
      <c r="H12" s="148" t="s">
        <v>1512</v>
      </c>
      <c r="I12" s="148" t="s">
        <v>1513</v>
      </c>
      <c r="J12" s="148" t="s">
        <v>1514</v>
      </c>
      <c r="K12" s="151" t="s">
        <v>1515</v>
      </c>
      <c r="L12" s="152" t="s">
        <v>1516</v>
      </c>
      <c r="M12" s="148" t="s">
        <v>1517</v>
      </c>
      <c r="N12" s="148" t="s">
        <v>1518</v>
      </c>
      <c r="O12" s="148" t="s">
        <v>1514</v>
      </c>
      <c r="P12" s="148" t="s">
        <v>1519</v>
      </c>
      <c r="S12" s="20" t="s">
        <v>1510</v>
      </c>
      <c r="T12" s="19" t="s">
        <v>1511</v>
      </c>
      <c r="U12" s="4"/>
      <c r="V12" s="4"/>
      <c r="W12" s="3"/>
    </row>
    <row r="13" spans="1:23" s="149" customFormat="1" ht="15">
      <c r="A13" s="153">
        <v>1</v>
      </c>
      <c r="B13" s="154">
        <v>2</v>
      </c>
      <c r="C13" s="154">
        <v>3</v>
      </c>
      <c r="D13" s="154">
        <v>4</v>
      </c>
      <c r="E13" s="155">
        <v>5</v>
      </c>
      <c r="F13" s="156">
        <v>6</v>
      </c>
      <c r="G13" s="154">
        <v>7</v>
      </c>
      <c r="H13" s="154">
        <v>8</v>
      </c>
      <c r="I13" s="154">
        <v>9</v>
      </c>
      <c r="J13" s="154">
        <v>10</v>
      </c>
      <c r="K13" s="157">
        <v>11</v>
      </c>
      <c r="L13" s="158">
        <v>12</v>
      </c>
      <c r="M13" s="154">
        <v>13</v>
      </c>
      <c r="N13" s="154">
        <v>14</v>
      </c>
      <c r="O13" s="154">
        <v>15</v>
      </c>
      <c r="P13" s="154">
        <v>16</v>
      </c>
      <c r="S13" s="22">
        <v>6</v>
      </c>
      <c r="T13" s="21">
        <v>7</v>
      </c>
      <c r="U13" s="4"/>
      <c r="V13" s="4"/>
      <c r="W13" s="3"/>
    </row>
    <row r="14" spans="1:22" s="36" customFormat="1" ht="15.75">
      <c r="A14" s="23" t="s">
        <v>1152</v>
      </c>
      <c r="B14" s="44"/>
      <c r="C14" s="45" t="s">
        <v>653</v>
      </c>
      <c r="D14" s="44"/>
      <c r="E14" s="46"/>
      <c r="F14" s="44"/>
      <c r="G14" s="57"/>
      <c r="H14" s="55"/>
      <c r="I14" s="55"/>
      <c r="J14" s="55"/>
      <c r="K14" s="55"/>
      <c r="L14" s="55"/>
      <c r="M14" s="55"/>
      <c r="N14" s="55"/>
      <c r="O14" s="55"/>
      <c r="P14" s="55"/>
      <c r="S14" s="44"/>
      <c r="T14" s="57"/>
      <c r="U14" s="37" t="e">
        <f>ROUND(S14*#REF!,2)</f>
        <v>#REF!</v>
      </c>
      <c r="V14" s="12" t="e">
        <f>ROUND(T14*#REF!,2)</f>
        <v>#REF!</v>
      </c>
    </row>
    <row r="15" spans="1:22" s="160" customFormat="1" ht="15.75">
      <c r="A15" s="68" t="s">
        <v>1270</v>
      </c>
      <c r="B15" s="31"/>
      <c r="C15" s="32" t="s">
        <v>654</v>
      </c>
      <c r="D15" s="33" t="s">
        <v>22</v>
      </c>
      <c r="E15" s="34">
        <v>1130</v>
      </c>
      <c r="F15" s="35"/>
      <c r="G15" s="35"/>
      <c r="H15" s="35"/>
      <c r="I15" s="35"/>
      <c r="J15" s="35"/>
      <c r="K15" s="35"/>
      <c r="L15" s="35"/>
      <c r="M15" s="35"/>
      <c r="N15" s="35"/>
      <c r="O15" s="35"/>
      <c r="P15" s="35"/>
      <c r="S15" s="35">
        <v>1</v>
      </c>
      <c r="T15" s="35">
        <v>3</v>
      </c>
      <c r="U15" s="37" t="e">
        <f>ROUND(S15*#REF!,2)</f>
        <v>#REF!</v>
      </c>
      <c r="V15" s="12" t="e">
        <f>ROUND(T15*#REF!,2)</f>
        <v>#REF!</v>
      </c>
    </row>
    <row r="16" spans="1:22" s="36" customFormat="1" ht="25.5">
      <c r="A16" s="68" t="s">
        <v>1275</v>
      </c>
      <c r="B16" s="31"/>
      <c r="C16" s="49" t="s">
        <v>655</v>
      </c>
      <c r="D16" s="33" t="s">
        <v>1529</v>
      </c>
      <c r="E16" s="34">
        <v>1130</v>
      </c>
      <c r="F16" s="35"/>
      <c r="G16" s="35"/>
      <c r="H16" s="35"/>
      <c r="I16" s="35"/>
      <c r="J16" s="35"/>
      <c r="K16" s="35"/>
      <c r="L16" s="35"/>
      <c r="M16" s="35"/>
      <c r="N16" s="35"/>
      <c r="O16" s="35"/>
      <c r="P16" s="35"/>
      <c r="S16" s="35">
        <v>0.3</v>
      </c>
      <c r="T16" s="35">
        <v>3</v>
      </c>
      <c r="U16" s="37" t="e">
        <f>ROUND(S16*#REF!,2)</f>
        <v>#REF!</v>
      </c>
      <c r="V16" s="12" t="e">
        <f>ROUND(T16*#REF!,2)</f>
        <v>#REF!</v>
      </c>
    </row>
    <row r="17" spans="1:22" s="76" customFormat="1" ht="25.5">
      <c r="A17" s="68" t="s">
        <v>1276</v>
      </c>
      <c r="B17" s="31"/>
      <c r="C17" s="49" t="s">
        <v>656</v>
      </c>
      <c r="D17" s="33" t="s">
        <v>1529</v>
      </c>
      <c r="E17" s="34">
        <v>1130</v>
      </c>
      <c r="F17" s="35"/>
      <c r="G17" s="35"/>
      <c r="H17" s="35"/>
      <c r="I17" s="35"/>
      <c r="J17" s="35"/>
      <c r="K17" s="35"/>
      <c r="L17" s="35"/>
      <c r="M17" s="35"/>
      <c r="N17" s="35"/>
      <c r="O17" s="35"/>
      <c r="P17" s="35"/>
      <c r="S17" s="35">
        <v>0.3</v>
      </c>
      <c r="T17" s="35">
        <v>3</v>
      </c>
      <c r="U17" s="37" t="e">
        <f>ROUND(S17*#REF!,2)</f>
        <v>#REF!</v>
      </c>
      <c r="V17" s="12" t="e">
        <f>ROUND(T17*#REF!,2)</f>
        <v>#REF!</v>
      </c>
    </row>
    <row r="18" spans="1:22" s="36" customFormat="1" ht="25.5">
      <c r="A18" s="68" t="s">
        <v>1277</v>
      </c>
      <c r="B18" s="31"/>
      <c r="C18" s="49" t="s">
        <v>452</v>
      </c>
      <c r="D18" s="33" t="s">
        <v>1529</v>
      </c>
      <c r="E18" s="34">
        <v>89</v>
      </c>
      <c r="F18" s="35"/>
      <c r="G18" s="35"/>
      <c r="H18" s="35"/>
      <c r="I18" s="35"/>
      <c r="J18" s="35"/>
      <c r="K18" s="35"/>
      <c r="L18" s="35"/>
      <c r="M18" s="35"/>
      <c r="N18" s="35"/>
      <c r="O18" s="35"/>
      <c r="P18" s="35"/>
      <c r="S18" s="35">
        <v>0.3</v>
      </c>
      <c r="T18" s="35">
        <v>3</v>
      </c>
      <c r="U18" s="37" t="e">
        <f>ROUND(S18*#REF!,2)</f>
        <v>#REF!</v>
      </c>
      <c r="V18" s="12" t="e">
        <f>ROUND(T18*#REF!,2)</f>
        <v>#REF!</v>
      </c>
    </row>
    <row r="19" spans="1:22" s="76" customFormat="1" ht="25.5">
      <c r="A19" s="68" t="s">
        <v>1278</v>
      </c>
      <c r="B19" s="31"/>
      <c r="C19" s="49" t="s">
        <v>453</v>
      </c>
      <c r="D19" s="33" t="s">
        <v>1529</v>
      </c>
      <c r="E19" s="34">
        <v>89</v>
      </c>
      <c r="F19" s="35"/>
      <c r="G19" s="35"/>
      <c r="H19" s="35"/>
      <c r="I19" s="35"/>
      <c r="J19" s="35"/>
      <c r="K19" s="35"/>
      <c r="L19" s="35"/>
      <c r="M19" s="35"/>
      <c r="N19" s="35"/>
      <c r="O19" s="35"/>
      <c r="P19" s="35"/>
      <c r="S19" s="35">
        <v>0.3</v>
      </c>
      <c r="T19" s="35">
        <v>3</v>
      </c>
      <c r="U19" s="37" t="e">
        <f>ROUND(S19*#REF!,2)</f>
        <v>#REF!</v>
      </c>
      <c r="V19" s="12" t="e">
        <f>ROUND(T19*#REF!,2)</f>
        <v>#REF!</v>
      </c>
    </row>
    <row r="20" spans="1:22" s="36" customFormat="1" ht="25.5">
      <c r="A20" s="68" t="s">
        <v>1279</v>
      </c>
      <c r="B20" s="31"/>
      <c r="C20" s="49" t="s">
        <v>657</v>
      </c>
      <c r="D20" s="33" t="s">
        <v>1529</v>
      </c>
      <c r="E20" s="34">
        <v>89</v>
      </c>
      <c r="F20" s="35"/>
      <c r="G20" s="35"/>
      <c r="H20" s="35"/>
      <c r="I20" s="35"/>
      <c r="J20" s="35"/>
      <c r="K20" s="35"/>
      <c r="L20" s="35"/>
      <c r="M20" s="35"/>
      <c r="N20" s="35"/>
      <c r="O20" s="35"/>
      <c r="P20" s="35"/>
      <c r="S20" s="35">
        <v>0.3</v>
      </c>
      <c r="T20" s="35">
        <v>3</v>
      </c>
      <c r="U20" s="37" t="e">
        <f>ROUND(S20*#REF!,2)</f>
        <v>#REF!</v>
      </c>
      <c r="V20" s="12" t="e">
        <f>ROUND(T20*#REF!,2)</f>
        <v>#REF!</v>
      </c>
    </row>
    <row r="21" spans="1:22" s="36" customFormat="1" ht="18" customHeight="1">
      <c r="A21" s="68" t="s">
        <v>1280</v>
      </c>
      <c r="B21" s="31"/>
      <c r="C21" s="49" t="s">
        <v>658</v>
      </c>
      <c r="D21" s="33" t="s">
        <v>1529</v>
      </c>
      <c r="E21" s="34">
        <v>127</v>
      </c>
      <c r="F21" s="35"/>
      <c r="G21" s="35"/>
      <c r="H21" s="35"/>
      <c r="I21" s="35"/>
      <c r="J21" s="35"/>
      <c r="K21" s="35"/>
      <c r="L21" s="35"/>
      <c r="M21" s="35"/>
      <c r="N21" s="35"/>
      <c r="O21" s="35"/>
      <c r="P21" s="35"/>
      <c r="S21" s="35">
        <v>0.3</v>
      </c>
      <c r="T21" s="35">
        <v>3</v>
      </c>
      <c r="U21" s="37" t="e">
        <f>ROUND(S21*#REF!,2)</f>
        <v>#REF!</v>
      </c>
      <c r="V21" s="12" t="e">
        <f>ROUND(T21*#REF!,2)</f>
        <v>#REF!</v>
      </c>
    </row>
    <row r="22" spans="1:22" s="76" customFormat="1" ht="25.5">
      <c r="A22" s="68" t="s">
        <v>1281</v>
      </c>
      <c r="B22" s="31"/>
      <c r="C22" s="49" t="s">
        <v>659</v>
      </c>
      <c r="D22" s="33" t="s">
        <v>1529</v>
      </c>
      <c r="E22" s="34">
        <v>127</v>
      </c>
      <c r="F22" s="35"/>
      <c r="G22" s="35"/>
      <c r="H22" s="35"/>
      <c r="I22" s="35"/>
      <c r="J22" s="35"/>
      <c r="K22" s="35"/>
      <c r="L22" s="35"/>
      <c r="M22" s="35"/>
      <c r="N22" s="35"/>
      <c r="O22" s="35"/>
      <c r="P22" s="35"/>
      <c r="S22" s="35">
        <v>0.3</v>
      </c>
      <c r="T22" s="35">
        <v>3</v>
      </c>
      <c r="U22" s="37" t="e">
        <f>ROUND(S22*#REF!,2)</f>
        <v>#REF!</v>
      </c>
      <c r="V22" s="12" t="e">
        <f>ROUND(T22*#REF!,2)</f>
        <v>#REF!</v>
      </c>
    </row>
    <row r="23" spans="1:22" ht="63.75">
      <c r="A23" s="68" t="s">
        <v>1282</v>
      </c>
      <c r="B23" s="31"/>
      <c r="C23" s="32" t="s">
        <v>660</v>
      </c>
      <c r="D23" s="33" t="s">
        <v>1532</v>
      </c>
      <c r="E23" s="34">
        <v>1</v>
      </c>
      <c r="F23" s="35"/>
      <c r="G23" s="35"/>
      <c r="H23" s="35"/>
      <c r="I23" s="35"/>
      <c r="J23" s="35"/>
      <c r="K23" s="35"/>
      <c r="L23" s="35"/>
      <c r="M23" s="35"/>
      <c r="N23" s="35"/>
      <c r="O23" s="35"/>
      <c r="P23" s="35"/>
      <c r="S23" s="35">
        <v>8</v>
      </c>
      <c r="T23" s="35">
        <v>3</v>
      </c>
      <c r="U23" s="37" t="e">
        <f>ROUND(S23*#REF!,2)</f>
        <v>#REF!</v>
      </c>
      <c r="V23" s="12" t="e">
        <f>ROUND(T23*#REF!,2)</f>
        <v>#REF!</v>
      </c>
    </row>
    <row r="24" spans="1:22" s="36" customFormat="1" ht="15.75">
      <c r="A24" s="23" t="s">
        <v>1153</v>
      </c>
      <c r="B24" s="44"/>
      <c r="C24" s="45" t="s">
        <v>661</v>
      </c>
      <c r="D24" s="44"/>
      <c r="E24" s="46"/>
      <c r="F24" s="35"/>
      <c r="G24" s="35"/>
      <c r="H24" s="35"/>
      <c r="I24" s="35"/>
      <c r="J24" s="35"/>
      <c r="K24" s="35"/>
      <c r="L24" s="35"/>
      <c r="M24" s="35"/>
      <c r="N24" s="35"/>
      <c r="O24" s="35"/>
      <c r="P24" s="35"/>
      <c r="S24" s="44"/>
      <c r="T24" s="57"/>
      <c r="U24" s="37" t="e">
        <f>ROUND(S24*#REF!,2)</f>
        <v>#REF!</v>
      </c>
      <c r="V24" s="12" t="e">
        <f>ROUND(T24*#REF!,2)</f>
        <v>#REF!</v>
      </c>
    </row>
    <row r="25" spans="1:22" s="160" customFormat="1" ht="15.75">
      <c r="A25" s="68" t="s">
        <v>1271</v>
      </c>
      <c r="B25" s="31"/>
      <c r="C25" s="32" t="s">
        <v>662</v>
      </c>
      <c r="D25" s="33" t="s">
        <v>1529</v>
      </c>
      <c r="E25" s="34">
        <v>1</v>
      </c>
      <c r="F25" s="35"/>
      <c r="G25" s="35"/>
      <c r="H25" s="35"/>
      <c r="I25" s="35"/>
      <c r="J25" s="35"/>
      <c r="K25" s="35"/>
      <c r="L25" s="35"/>
      <c r="M25" s="35"/>
      <c r="N25" s="35"/>
      <c r="O25" s="35"/>
      <c r="P25" s="35"/>
      <c r="S25" s="42">
        <v>0.9</v>
      </c>
      <c r="T25" s="41">
        <v>3</v>
      </c>
      <c r="U25" s="37" t="e">
        <f>ROUND(S25*#REF!,2)</f>
        <v>#REF!</v>
      </c>
      <c r="V25" s="12" t="e">
        <f>ROUND(T25*#REF!,2)</f>
        <v>#REF!</v>
      </c>
    </row>
    <row r="26" spans="1:22" s="36" customFormat="1" ht="15.75">
      <c r="A26" s="68" t="s">
        <v>1272</v>
      </c>
      <c r="B26" s="105"/>
      <c r="C26" s="32" t="s">
        <v>663</v>
      </c>
      <c r="D26" s="33" t="s">
        <v>1529</v>
      </c>
      <c r="E26" s="34">
        <v>0.4</v>
      </c>
      <c r="F26" s="35"/>
      <c r="G26" s="35"/>
      <c r="H26" s="35"/>
      <c r="I26" s="35"/>
      <c r="J26" s="35"/>
      <c r="K26" s="35"/>
      <c r="L26" s="35"/>
      <c r="M26" s="35"/>
      <c r="N26" s="35"/>
      <c r="O26" s="35"/>
      <c r="P26" s="35"/>
      <c r="S26" s="35">
        <v>0.85</v>
      </c>
      <c r="T26" s="35">
        <v>3</v>
      </c>
      <c r="U26" s="37" t="e">
        <f>ROUND(S26*#REF!,2)</f>
        <v>#REF!</v>
      </c>
      <c r="V26" s="12" t="e">
        <f>ROUND(T26*#REF!,2)</f>
        <v>#REF!</v>
      </c>
    </row>
    <row r="27" spans="1:22" s="36" customFormat="1" ht="15.75">
      <c r="A27" s="68" t="s">
        <v>1273</v>
      </c>
      <c r="B27" s="31"/>
      <c r="C27" s="32" t="s">
        <v>664</v>
      </c>
      <c r="D27" s="33" t="s">
        <v>1529</v>
      </c>
      <c r="E27" s="34">
        <v>0.05</v>
      </c>
      <c r="F27" s="35"/>
      <c r="G27" s="35"/>
      <c r="H27" s="35"/>
      <c r="I27" s="35"/>
      <c r="J27" s="35"/>
      <c r="K27" s="35"/>
      <c r="L27" s="35"/>
      <c r="M27" s="35"/>
      <c r="N27" s="35"/>
      <c r="O27" s="35"/>
      <c r="P27" s="35"/>
      <c r="S27" s="35">
        <v>0.5</v>
      </c>
      <c r="T27" s="35">
        <v>3</v>
      </c>
      <c r="U27" s="37" t="e">
        <f>ROUND(S27*#REF!,2)</f>
        <v>#REF!</v>
      </c>
      <c r="V27" s="12" t="e">
        <f>ROUND(T27*#REF!,2)</f>
        <v>#REF!</v>
      </c>
    </row>
    <row r="28" spans="1:22" s="36" customFormat="1" ht="51">
      <c r="A28" s="68" t="s">
        <v>1274</v>
      </c>
      <c r="B28" s="31"/>
      <c r="C28" s="32" t="s">
        <v>665</v>
      </c>
      <c r="D28" s="33" t="s">
        <v>360</v>
      </c>
      <c r="E28" s="34">
        <v>0.13</v>
      </c>
      <c r="F28" s="35"/>
      <c r="G28" s="35"/>
      <c r="H28" s="35"/>
      <c r="I28" s="103"/>
      <c r="J28" s="103"/>
      <c r="K28" s="35"/>
      <c r="L28" s="35"/>
      <c r="M28" s="35"/>
      <c r="N28" s="35"/>
      <c r="O28" s="35"/>
      <c r="P28" s="35"/>
      <c r="S28" s="42">
        <v>9</v>
      </c>
      <c r="T28" s="41">
        <v>3</v>
      </c>
      <c r="U28" s="37" t="e">
        <f>ROUND(S28*#REF!,2)</f>
        <v>#REF!</v>
      </c>
      <c r="V28" s="12" t="e">
        <f>ROUND(T28*#REF!,2)</f>
        <v>#REF!</v>
      </c>
    </row>
    <row r="29" spans="1:20" ht="12.75">
      <c r="A29" s="211"/>
      <c r="B29" s="212"/>
      <c r="C29" s="213" t="s">
        <v>505</v>
      </c>
      <c r="D29" s="214"/>
      <c r="E29" s="215"/>
      <c r="F29" s="70"/>
      <c r="G29" s="70"/>
      <c r="H29" s="70"/>
      <c r="I29" s="70"/>
      <c r="J29" s="70"/>
      <c r="K29" s="70"/>
      <c r="L29" s="216"/>
      <c r="M29" s="216"/>
      <c r="N29" s="216"/>
      <c r="O29" s="216"/>
      <c r="P29" s="216"/>
      <c r="S29" s="35"/>
      <c r="T29" s="35"/>
    </row>
    <row r="30" spans="1:16" s="112" customFormat="1" ht="12.75">
      <c r="A30" s="217"/>
      <c r="B30" s="218"/>
      <c r="C30" s="281" t="s">
        <v>1559</v>
      </c>
      <c r="D30" s="282"/>
      <c r="E30" s="282"/>
      <c r="F30" s="282"/>
      <c r="G30" s="282"/>
      <c r="H30" s="282"/>
      <c r="I30" s="282"/>
      <c r="J30" s="282"/>
      <c r="K30" s="283"/>
      <c r="L30" s="219"/>
      <c r="M30" s="219"/>
      <c r="N30" s="219"/>
      <c r="O30" s="219"/>
      <c r="P30" s="219"/>
    </row>
    <row r="31" spans="1:16" s="165" customFormat="1" ht="14.25">
      <c r="A31" s="217"/>
      <c r="B31" s="218"/>
      <c r="C31" s="281" t="s">
        <v>504</v>
      </c>
      <c r="D31" s="282"/>
      <c r="E31" s="282"/>
      <c r="F31" s="282"/>
      <c r="G31" s="282"/>
      <c r="H31" s="282"/>
      <c r="I31" s="282"/>
      <c r="J31" s="282"/>
      <c r="K31" s="283"/>
      <c r="L31" s="219"/>
      <c r="M31" s="219"/>
      <c r="N31" s="219"/>
      <c r="O31" s="219"/>
      <c r="P31" s="219"/>
    </row>
    <row r="32" spans="1:16" s="165" customFormat="1" ht="14.25">
      <c r="A32" s="284"/>
      <c r="B32" s="284"/>
      <c r="C32" s="284"/>
      <c r="D32" s="284"/>
      <c r="E32" s="284"/>
      <c r="F32" s="112"/>
      <c r="G32" s="112"/>
      <c r="H32" s="112"/>
      <c r="I32" s="112"/>
      <c r="J32" s="112"/>
      <c r="K32" s="112"/>
      <c r="L32" s="112"/>
      <c r="M32" s="112"/>
      <c r="N32" s="112"/>
      <c r="O32" s="112"/>
      <c r="P32" s="112"/>
    </row>
    <row r="33" spans="1:16" s="165" customFormat="1" ht="14.25">
      <c r="A33" s="284"/>
      <c r="B33" s="284"/>
      <c r="C33" s="284"/>
      <c r="D33" s="184"/>
      <c r="E33" s="185"/>
      <c r="F33" s="112"/>
      <c r="G33" s="112"/>
      <c r="H33" s="112"/>
      <c r="I33" s="112"/>
      <c r="J33" s="112"/>
      <c r="K33" s="112"/>
      <c r="L33" s="112"/>
      <c r="M33" s="112"/>
      <c r="N33" s="112" t="s">
        <v>506</v>
      </c>
      <c r="O33" s="220"/>
      <c r="P33" s="220"/>
    </row>
    <row r="34" spans="1:16" s="165" customFormat="1" ht="14.25">
      <c r="A34" s="3"/>
      <c r="B34" s="2"/>
      <c r="C34" s="3"/>
      <c r="D34" s="3"/>
      <c r="E34" s="3"/>
      <c r="F34" s="112"/>
      <c r="G34" s="112"/>
      <c r="H34" s="112"/>
      <c r="I34" s="112"/>
      <c r="J34" s="112"/>
      <c r="K34" s="112"/>
      <c r="L34" s="112"/>
      <c r="M34" s="112"/>
      <c r="N34" s="112"/>
      <c r="O34" s="112"/>
      <c r="P34" s="112"/>
    </row>
    <row r="35" spans="1:16" s="165" customFormat="1" ht="14.25">
      <c r="A35" s="3"/>
      <c r="B35" s="2"/>
      <c r="C35" s="3"/>
      <c r="D35" s="3"/>
      <c r="E35" s="3"/>
      <c r="F35" s="112"/>
      <c r="G35" s="112"/>
      <c r="H35" s="112"/>
      <c r="I35" s="112"/>
      <c r="J35" s="112"/>
      <c r="K35" s="112"/>
      <c r="L35" s="112"/>
      <c r="M35" s="112"/>
      <c r="N35" s="112"/>
      <c r="O35" s="112"/>
      <c r="P35" s="112"/>
    </row>
    <row r="36" spans="1:16" s="165" customFormat="1" ht="14.25">
      <c r="A36" s="3" t="s">
        <v>507</v>
      </c>
      <c r="B36" s="2"/>
      <c r="C36" s="221"/>
      <c r="D36" s="3" t="s">
        <v>510</v>
      </c>
      <c r="E36" s="3"/>
      <c r="F36" s="220"/>
      <c r="G36" s="220"/>
      <c r="H36" s="220"/>
      <c r="I36" s="220"/>
      <c r="J36" s="220"/>
      <c r="K36" s="220"/>
      <c r="L36" s="112"/>
      <c r="M36" s="112"/>
      <c r="N36" s="112"/>
      <c r="O36" s="112"/>
      <c r="P36" s="112"/>
    </row>
    <row r="37" spans="1:11" s="112" customFormat="1" ht="12.75">
      <c r="A37" s="3"/>
      <c r="B37" s="2"/>
      <c r="C37" s="222" t="s">
        <v>509</v>
      </c>
      <c r="D37" s="3"/>
      <c r="E37" s="3"/>
      <c r="F37" s="280" t="s">
        <v>509</v>
      </c>
      <c r="G37" s="280"/>
      <c r="H37" s="280"/>
      <c r="I37" s="280"/>
      <c r="J37" s="280"/>
      <c r="K37" s="280"/>
    </row>
    <row r="38" spans="1:5" s="112" customFormat="1" ht="12.75">
      <c r="A38" s="3"/>
      <c r="B38" s="2"/>
      <c r="C38" s="3"/>
      <c r="D38" s="3"/>
      <c r="E38" s="3"/>
    </row>
    <row r="39" spans="1:5" s="112" customFormat="1" ht="12.75">
      <c r="A39" s="3" t="s">
        <v>508</v>
      </c>
      <c r="B39" s="2"/>
      <c r="C39" s="221"/>
      <c r="D39" s="3"/>
      <c r="E39" s="3"/>
    </row>
    <row r="40" spans="1:7" s="112" customFormat="1" ht="12.75">
      <c r="A40" s="1"/>
      <c r="B40" s="2"/>
      <c r="C40" s="3"/>
      <c r="D40" s="3"/>
      <c r="E40" s="3"/>
      <c r="F40" s="3"/>
      <c r="G40" s="3"/>
    </row>
    <row r="41" spans="1:7" s="112" customFormat="1" ht="12.75">
      <c r="A41" s="1"/>
      <c r="B41" s="2"/>
      <c r="C41" s="3"/>
      <c r="D41" s="3"/>
      <c r="E41" s="3"/>
      <c r="F41" s="3"/>
      <c r="G41" s="3"/>
    </row>
    <row r="42" spans="1:7" s="112" customFormat="1" ht="12.75">
      <c r="A42" s="1"/>
      <c r="B42" s="2"/>
      <c r="C42" s="3"/>
      <c r="D42" s="3"/>
      <c r="E42" s="3"/>
      <c r="F42" s="3"/>
      <c r="G42" s="3"/>
    </row>
    <row r="43" spans="1:7" s="112" customFormat="1" ht="12.75">
      <c r="A43" s="1"/>
      <c r="B43" s="2"/>
      <c r="C43" s="3"/>
      <c r="D43" s="3"/>
      <c r="E43" s="3"/>
      <c r="F43" s="3"/>
      <c r="G43" s="3"/>
    </row>
    <row r="44" spans="1:7" s="112" customFormat="1" ht="12.75">
      <c r="A44" s="1"/>
      <c r="B44" s="2"/>
      <c r="C44" s="3"/>
      <c r="D44" s="3"/>
      <c r="E44" s="3"/>
      <c r="F44" s="3"/>
      <c r="G44" s="3"/>
    </row>
    <row r="45" spans="1:7" s="112" customFormat="1" ht="12.75">
      <c r="A45" s="1"/>
      <c r="B45" s="2"/>
      <c r="C45" s="3"/>
      <c r="D45" s="3"/>
      <c r="E45" s="3"/>
      <c r="F45" s="3"/>
      <c r="G45" s="3"/>
    </row>
    <row r="46" spans="1:7" s="112" customFormat="1" ht="12.75">
      <c r="A46" s="1"/>
      <c r="B46" s="2"/>
      <c r="C46" s="3"/>
      <c r="D46" s="3"/>
      <c r="E46" s="3"/>
      <c r="F46" s="3"/>
      <c r="G46" s="3"/>
    </row>
    <row r="47" spans="1:7" s="112" customFormat="1" ht="12.75">
      <c r="A47" s="1"/>
      <c r="B47" s="2"/>
      <c r="C47" s="3"/>
      <c r="D47" s="3"/>
      <c r="E47" s="3"/>
      <c r="F47" s="3"/>
      <c r="G47" s="3"/>
    </row>
    <row r="48" spans="1:7" s="112" customFormat="1" ht="12.75">
      <c r="A48" s="1"/>
      <c r="B48" s="2"/>
      <c r="C48" s="3"/>
      <c r="D48" s="3"/>
      <c r="E48" s="3"/>
      <c r="F48" s="3"/>
      <c r="G48" s="3"/>
    </row>
    <row r="49" spans="1:7" s="112" customFormat="1" ht="12.75">
      <c r="A49" s="1"/>
      <c r="B49" s="2"/>
      <c r="C49" s="3"/>
      <c r="D49" s="3"/>
      <c r="E49" s="3"/>
      <c r="F49" s="3"/>
      <c r="G49" s="3"/>
    </row>
    <row r="50" spans="1:7" s="112" customFormat="1" ht="12.75">
      <c r="A50" s="1"/>
      <c r="B50" s="2"/>
      <c r="C50" s="3"/>
      <c r="D50" s="3"/>
      <c r="E50" s="3"/>
      <c r="F50" s="3"/>
      <c r="G50" s="3"/>
    </row>
    <row r="51" spans="1:7" s="112" customFormat="1" ht="12.75">
      <c r="A51" s="1"/>
      <c r="B51" s="2"/>
      <c r="C51" s="3"/>
      <c r="D51" s="3"/>
      <c r="E51" s="3"/>
      <c r="F51" s="3"/>
      <c r="G51" s="3"/>
    </row>
    <row r="52" spans="1:7" s="112" customFormat="1" ht="12.75">
      <c r="A52" s="1"/>
      <c r="B52" s="2"/>
      <c r="C52" s="3"/>
      <c r="D52" s="3"/>
      <c r="E52" s="3"/>
      <c r="F52" s="3"/>
      <c r="G52" s="3"/>
    </row>
    <row r="53" spans="1:7" s="112" customFormat="1" ht="12.75">
      <c r="A53" s="1"/>
      <c r="B53" s="2"/>
      <c r="C53" s="3"/>
      <c r="D53" s="3"/>
      <c r="E53" s="3"/>
      <c r="F53" s="3"/>
      <c r="G53" s="3"/>
    </row>
    <row r="54" spans="1:7" s="112" customFormat="1" ht="12.75">
      <c r="A54" s="1"/>
      <c r="B54" s="2"/>
      <c r="C54" s="3"/>
      <c r="D54" s="3"/>
      <c r="E54" s="3"/>
      <c r="F54" s="3"/>
      <c r="G54" s="3"/>
    </row>
    <row r="55" spans="1:7" s="112" customFormat="1" ht="12.75">
      <c r="A55" s="1"/>
      <c r="B55" s="2"/>
      <c r="C55" s="3"/>
      <c r="D55" s="3"/>
      <c r="E55" s="3"/>
      <c r="F55" s="3"/>
      <c r="G55" s="3"/>
    </row>
    <row r="56" spans="1:7" s="112" customFormat="1" ht="12.75">
      <c r="A56" s="1"/>
      <c r="B56" s="2"/>
      <c r="C56" s="3"/>
      <c r="D56" s="3"/>
      <c r="E56" s="3"/>
      <c r="F56" s="3"/>
      <c r="G56" s="3"/>
    </row>
    <row r="57" spans="1:7" s="112" customFormat="1" ht="12.75">
      <c r="A57" s="1"/>
      <c r="B57" s="2"/>
      <c r="C57" s="3"/>
      <c r="D57" s="3"/>
      <c r="E57" s="3"/>
      <c r="F57" s="3"/>
      <c r="G57" s="3"/>
    </row>
    <row r="58" spans="1:7" s="112" customFormat="1" ht="12.75">
      <c r="A58" s="1"/>
      <c r="B58" s="2"/>
      <c r="C58" s="3"/>
      <c r="D58" s="3"/>
      <c r="E58" s="3"/>
      <c r="F58" s="3"/>
      <c r="G58" s="3"/>
    </row>
    <row r="59" spans="1:7" s="112" customFormat="1" ht="12.75">
      <c r="A59" s="1"/>
      <c r="B59" s="2"/>
      <c r="C59" s="3"/>
      <c r="D59" s="3"/>
      <c r="E59" s="3"/>
      <c r="F59" s="3"/>
      <c r="G59" s="3"/>
    </row>
    <row r="60" spans="1:7" s="112" customFormat="1" ht="12.75">
      <c r="A60" s="1"/>
      <c r="B60" s="2"/>
      <c r="C60" s="3"/>
      <c r="D60" s="3"/>
      <c r="E60" s="3"/>
      <c r="F60" s="3"/>
      <c r="G60" s="3"/>
    </row>
    <row r="61" spans="1:7" s="112" customFormat="1" ht="12.75">
      <c r="A61" s="1"/>
      <c r="B61" s="2"/>
      <c r="C61" s="3"/>
      <c r="D61" s="3"/>
      <c r="E61" s="3"/>
      <c r="F61" s="3"/>
      <c r="G61" s="3"/>
    </row>
    <row r="62" spans="1:7" s="112" customFormat="1" ht="12.75">
      <c r="A62" s="1"/>
      <c r="B62" s="2"/>
      <c r="C62" s="3"/>
      <c r="D62" s="3"/>
      <c r="E62" s="3"/>
      <c r="F62" s="3"/>
      <c r="G62" s="3"/>
    </row>
    <row r="63" spans="1:7" s="112" customFormat="1" ht="12.75">
      <c r="A63" s="1"/>
      <c r="B63" s="2"/>
      <c r="C63" s="3"/>
      <c r="D63" s="3"/>
      <c r="E63" s="3"/>
      <c r="F63" s="3"/>
      <c r="G63" s="3"/>
    </row>
    <row r="64" spans="1:7" s="112" customFormat="1" ht="12.75">
      <c r="A64" s="1"/>
      <c r="B64" s="2"/>
      <c r="C64" s="3"/>
      <c r="D64" s="3"/>
      <c r="E64" s="3"/>
      <c r="F64" s="3"/>
      <c r="G64" s="3"/>
    </row>
    <row r="65" spans="1:7" s="112" customFormat="1" ht="12.75">
      <c r="A65" s="1"/>
      <c r="B65" s="2"/>
      <c r="C65" s="3"/>
      <c r="D65" s="3"/>
      <c r="E65" s="3"/>
      <c r="F65" s="3"/>
      <c r="G65" s="3"/>
    </row>
    <row r="66" spans="1:7" s="112" customFormat="1" ht="12.75">
      <c r="A66" s="1"/>
      <c r="B66" s="2"/>
      <c r="C66" s="3"/>
      <c r="D66" s="3"/>
      <c r="E66" s="3"/>
      <c r="F66" s="3"/>
      <c r="G66" s="3"/>
    </row>
    <row r="67" spans="1:7" s="112" customFormat="1" ht="12.75">
      <c r="A67" s="1"/>
      <c r="B67" s="2"/>
      <c r="C67" s="3"/>
      <c r="D67" s="3"/>
      <c r="E67" s="3"/>
      <c r="F67" s="3"/>
      <c r="G67" s="3"/>
    </row>
    <row r="68" spans="1:7" s="112" customFormat="1" ht="12.75">
      <c r="A68" s="1"/>
      <c r="B68" s="2"/>
      <c r="C68" s="3"/>
      <c r="D68" s="3"/>
      <c r="E68" s="3"/>
      <c r="F68" s="3"/>
      <c r="G68" s="3"/>
    </row>
    <row r="69" spans="1:7" s="112" customFormat="1" ht="12.75">
      <c r="A69" s="1"/>
      <c r="B69" s="2"/>
      <c r="C69" s="3"/>
      <c r="D69" s="3"/>
      <c r="E69" s="3"/>
      <c r="F69" s="3"/>
      <c r="G69" s="3"/>
    </row>
    <row r="70" spans="1:7" s="112" customFormat="1" ht="12.75">
      <c r="A70" s="1"/>
      <c r="B70" s="2"/>
      <c r="C70" s="3"/>
      <c r="D70" s="3"/>
      <c r="E70" s="3"/>
      <c r="F70" s="3"/>
      <c r="G70" s="3"/>
    </row>
    <row r="71" spans="1:7" s="112" customFormat="1" ht="12.75">
      <c r="A71" s="1"/>
      <c r="B71" s="2"/>
      <c r="C71" s="3"/>
      <c r="D71" s="3"/>
      <c r="E71" s="3"/>
      <c r="F71" s="3"/>
      <c r="G71" s="3"/>
    </row>
    <row r="72" spans="1:7" s="112" customFormat="1" ht="12.75">
      <c r="A72" s="1"/>
      <c r="B72" s="2"/>
      <c r="C72" s="3"/>
      <c r="D72" s="3"/>
      <c r="E72" s="3"/>
      <c r="F72" s="3"/>
      <c r="G72" s="3"/>
    </row>
    <row r="73" spans="1:7" s="112" customFormat="1" ht="12.75">
      <c r="A73" s="1"/>
      <c r="B73" s="2"/>
      <c r="C73" s="3"/>
      <c r="D73" s="3"/>
      <c r="E73" s="3"/>
      <c r="F73" s="3"/>
      <c r="G73" s="3"/>
    </row>
    <row r="74" spans="1:7" s="112" customFormat="1" ht="12.75">
      <c r="A74" s="1"/>
      <c r="B74" s="2"/>
      <c r="C74" s="3"/>
      <c r="D74" s="3"/>
      <c r="E74" s="3"/>
      <c r="F74" s="3"/>
      <c r="G74" s="3"/>
    </row>
    <row r="75" spans="1:7" s="112" customFormat="1" ht="12.75">
      <c r="A75" s="1"/>
      <c r="B75" s="2"/>
      <c r="C75" s="3"/>
      <c r="D75" s="3"/>
      <c r="E75" s="3"/>
      <c r="F75" s="3"/>
      <c r="G75" s="3"/>
    </row>
    <row r="76" spans="1:7" s="112" customFormat="1" ht="12.75">
      <c r="A76" s="1"/>
      <c r="B76" s="2"/>
      <c r="C76" s="3"/>
      <c r="D76" s="3"/>
      <c r="E76" s="3"/>
      <c r="F76" s="3"/>
      <c r="G76" s="3"/>
    </row>
    <row r="77" spans="1:7" s="112" customFormat="1" ht="12.75">
      <c r="A77" s="1"/>
      <c r="B77" s="2"/>
      <c r="C77" s="3"/>
      <c r="D77" s="3"/>
      <c r="E77" s="3"/>
      <c r="F77" s="3"/>
      <c r="G77" s="3"/>
    </row>
    <row r="78" spans="1:7" s="112" customFormat="1" ht="12.75">
      <c r="A78" s="1"/>
      <c r="B78" s="2"/>
      <c r="C78" s="3"/>
      <c r="D78" s="3"/>
      <c r="E78" s="3"/>
      <c r="F78" s="3"/>
      <c r="G78" s="3"/>
    </row>
    <row r="79" spans="1:7" s="112" customFormat="1" ht="12.75">
      <c r="A79" s="1"/>
      <c r="B79" s="2"/>
      <c r="C79" s="3"/>
      <c r="D79" s="3"/>
      <c r="E79" s="3"/>
      <c r="F79" s="3"/>
      <c r="G79" s="3"/>
    </row>
    <row r="80" spans="1:7" s="112" customFormat="1" ht="12.75">
      <c r="A80" s="1"/>
      <c r="B80" s="2"/>
      <c r="C80" s="3"/>
      <c r="D80" s="3"/>
      <c r="E80" s="3"/>
      <c r="F80" s="3"/>
      <c r="G80" s="3"/>
    </row>
    <row r="81" spans="1:7" s="112" customFormat="1" ht="12.75">
      <c r="A81" s="1"/>
      <c r="B81" s="2"/>
      <c r="C81" s="3"/>
      <c r="D81" s="3"/>
      <c r="E81" s="3"/>
      <c r="F81" s="3"/>
      <c r="G81" s="3"/>
    </row>
    <row r="82" spans="1:7" s="112" customFormat="1" ht="12.75">
      <c r="A82" s="1"/>
      <c r="B82" s="2"/>
      <c r="C82" s="3"/>
      <c r="D82" s="3"/>
      <c r="E82" s="3"/>
      <c r="F82" s="3"/>
      <c r="G82" s="3"/>
    </row>
    <row r="83" spans="1:7" s="112" customFormat="1" ht="12.75">
      <c r="A83" s="1"/>
      <c r="B83" s="2"/>
      <c r="C83" s="3"/>
      <c r="D83" s="3"/>
      <c r="E83" s="3"/>
      <c r="F83" s="3"/>
      <c r="G83" s="3"/>
    </row>
    <row r="84" spans="1:7" s="112" customFormat="1" ht="12.75">
      <c r="A84" s="1"/>
      <c r="B84" s="2"/>
      <c r="C84" s="3"/>
      <c r="D84" s="3"/>
      <c r="E84" s="3"/>
      <c r="F84" s="3"/>
      <c r="G84" s="3"/>
    </row>
    <row r="85" spans="1:7" s="112" customFormat="1" ht="12.75">
      <c r="A85" s="1"/>
      <c r="B85" s="2"/>
      <c r="C85" s="3"/>
      <c r="D85" s="3"/>
      <c r="E85" s="3"/>
      <c r="F85" s="3"/>
      <c r="G85" s="3"/>
    </row>
    <row r="86" spans="1:7" s="112" customFormat="1" ht="12.75">
      <c r="A86" s="1"/>
      <c r="B86" s="2"/>
      <c r="C86" s="3"/>
      <c r="D86" s="3"/>
      <c r="E86" s="3"/>
      <c r="F86" s="3"/>
      <c r="G86" s="3"/>
    </row>
    <row r="87" spans="1:7" s="112" customFormat="1" ht="12.75">
      <c r="A87" s="1"/>
      <c r="B87" s="2"/>
      <c r="C87" s="3"/>
      <c r="D87" s="3"/>
      <c r="E87" s="3"/>
      <c r="F87" s="3"/>
      <c r="G87" s="3"/>
    </row>
    <row r="88" spans="1:7" s="112" customFormat="1" ht="12.75">
      <c r="A88" s="1"/>
      <c r="B88" s="2"/>
      <c r="C88" s="3"/>
      <c r="D88" s="3"/>
      <c r="E88" s="3"/>
      <c r="F88" s="3"/>
      <c r="G88" s="3"/>
    </row>
    <row r="89" spans="1:7" s="112" customFormat="1" ht="12.75">
      <c r="A89" s="1"/>
      <c r="B89" s="2"/>
      <c r="C89" s="3"/>
      <c r="D89" s="3"/>
      <c r="E89" s="3"/>
      <c r="F89" s="3"/>
      <c r="G89" s="3"/>
    </row>
    <row r="90" spans="1:7" s="112" customFormat="1" ht="12.75">
      <c r="A90" s="1"/>
      <c r="B90" s="2"/>
      <c r="C90" s="3"/>
      <c r="D90" s="3"/>
      <c r="E90" s="3"/>
      <c r="F90" s="3"/>
      <c r="G90" s="3"/>
    </row>
    <row r="91" spans="1:7" s="112" customFormat="1" ht="12.75">
      <c r="A91" s="1"/>
      <c r="B91" s="2"/>
      <c r="C91" s="3"/>
      <c r="D91" s="3"/>
      <c r="E91" s="3"/>
      <c r="F91" s="3"/>
      <c r="G91" s="3"/>
    </row>
    <row r="92" spans="1:7" s="112" customFormat="1" ht="12.75">
      <c r="A92" s="1"/>
      <c r="B92" s="2"/>
      <c r="C92" s="3"/>
      <c r="D92" s="3"/>
      <c r="E92" s="3"/>
      <c r="F92" s="3"/>
      <c r="G92" s="3"/>
    </row>
    <row r="93" spans="1:7" s="112" customFormat="1" ht="12.75">
      <c r="A93" s="1"/>
      <c r="B93" s="2"/>
      <c r="C93" s="3"/>
      <c r="D93" s="3"/>
      <c r="E93" s="3"/>
      <c r="F93" s="3"/>
      <c r="G93" s="3"/>
    </row>
    <row r="94" spans="1:7" s="112" customFormat="1" ht="12.75">
      <c r="A94" s="1"/>
      <c r="B94" s="2"/>
      <c r="C94" s="3"/>
      <c r="D94" s="3"/>
      <c r="E94" s="3"/>
      <c r="F94" s="3"/>
      <c r="G94" s="3"/>
    </row>
    <row r="95" spans="1:7" s="112" customFormat="1" ht="12.75">
      <c r="A95" s="1"/>
      <c r="B95" s="2"/>
      <c r="C95" s="3"/>
      <c r="D95" s="3"/>
      <c r="E95" s="3"/>
      <c r="F95" s="3"/>
      <c r="G95" s="3"/>
    </row>
    <row r="96" spans="1:7" s="112" customFormat="1" ht="12.75">
      <c r="A96" s="1"/>
      <c r="B96" s="2"/>
      <c r="C96" s="3"/>
      <c r="D96" s="3"/>
      <c r="E96" s="3"/>
      <c r="F96" s="3"/>
      <c r="G96" s="3"/>
    </row>
    <row r="97" spans="1:7" s="112" customFormat="1" ht="12.75">
      <c r="A97" s="1"/>
      <c r="B97" s="2"/>
      <c r="C97" s="3"/>
      <c r="D97" s="3"/>
      <c r="E97" s="3"/>
      <c r="F97" s="3"/>
      <c r="G97" s="3"/>
    </row>
    <row r="98" spans="1:7" s="112" customFormat="1" ht="12.75">
      <c r="A98" s="1"/>
      <c r="B98" s="2"/>
      <c r="C98" s="3"/>
      <c r="D98" s="3"/>
      <c r="E98" s="3"/>
      <c r="F98" s="3"/>
      <c r="G98" s="3"/>
    </row>
    <row r="99" spans="1:7" s="112" customFormat="1" ht="12.75">
      <c r="A99" s="1"/>
      <c r="B99" s="2"/>
      <c r="C99" s="3"/>
      <c r="D99" s="3"/>
      <c r="E99" s="3"/>
      <c r="F99" s="3"/>
      <c r="G99" s="3"/>
    </row>
    <row r="100" spans="1:7" s="112" customFormat="1" ht="12.75">
      <c r="A100" s="1"/>
      <c r="B100" s="2"/>
      <c r="C100" s="3"/>
      <c r="D100" s="3"/>
      <c r="E100" s="3"/>
      <c r="F100" s="3"/>
      <c r="G100" s="3"/>
    </row>
    <row r="101" spans="1:7" s="112" customFormat="1" ht="12.75">
      <c r="A101" s="1"/>
      <c r="B101" s="2"/>
      <c r="C101" s="3"/>
      <c r="D101" s="3"/>
      <c r="E101" s="3"/>
      <c r="F101" s="3"/>
      <c r="G101" s="3"/>
    </row>
    <row r="102" spans="1:7" s="112" customFormat="1" ht="12.75">
      <c r="A102" s="1"/>
      <c r="B102" s="2"/>
      <c r="C102" s="3"/>
      <c r="D102" s="3"/>
      <c r="E102" s="3"/>
      <c r="F102" s="3"/>
      <c r="G102" s="3"/>
    </row>
    <row r="103" spans="1:7" s="112" customFormat="1" ht="12.75">
      <c r="A103" s="1"/>
      <c r="B103" s="2"/>
      <c r="C103" s="3"/>
      <c r="D103" s="3"/>
      <c r="E103" s="3"/>
      <c r="F103" s="3"/>
      <c r="G103" s="3"/>
    </row>
    <row r="104" spans="1:7" s="112" customFormat="1" ht="12.75">
      <c r="A104" s="1"/>
      <c r="B104" s="2"/>
      <c r="C104" s="3"/>
      <c r="D104" s="3"/>
      <c r="E104" s="3"/>
      <c r="F104" s="3"/>
      <c r="G104" s="3"/>
    </row>
    <row r="105" spans="1:7" s="112" customFormat="1" ht="12.75">
      <c r="A105" s="1"/>
      <c r="B105" s="2"/>
      <c r="C105" s="3"/>
      <c r="D105" s="3"/>
      <c r="E105" s="3"/>
      <c r="F105" s="3"/>
      <c r="G105" s="3"/>
    </row>
    <row r="106" spans="1:7" s="112" customFormat="1" ht="12.75">
      <c r="A106" s="1"/>
      <c r="B106" s="2"/>
      <c r="C106" s="3"/>
      <c r="D106" s="3"/>
      <c r="E106" s="3"/>
      <c r="F106" s="3"/>
      <c r="G106" s="3"/>
    </row>
    <row r="107" spans="1:7" s="112" customFormat="1" ht="12.75">
      <c r="A107" s="1"/>
      <c r="B107" s="2"/>
      <c r="C107" s="3"/>
      <c r="D107" s="3"/>
      <c r="E107" s="3"/>
      <c r="F107" s="3"/>
      <c r="G107" s="3"/>
    </row>
    <row r="108" spans="1:7" s="112" customFormat="1" ht="12.75">
      <c r="A108" s="1"/>
      <c r="B108" s="2"/>
      <c r="C108" s="3"/>
      <c r="D108" s="3"/>
      <c r="E108" s="3"/>
      <c r="F108" s="3"/>
      <c r="G108" s="3"/>
    </row>
    <row r="109" spans="1:7" s="112" customFormat="1" ht="12.75">
      <c r="A109" s="1"/>
      <c r="B109" s="2"/>
      <c r="C109" s="3"/>
      <c r="D109" s="3"/>
      <c r="E109" s="3"/>
      <c r="F109" s="3"/>
      <c r="G109" s="3"/>
    </row>
    <row r="110" spans="1:7" s="112" customFormat="1" ht="12.75">
      <c r="A110" s="1"/>
      <c r="B110" s="2"/>
      <c r="C110" s="3"/>
      <c r="D110" s="3"/>
      <c r="E110" s="3"/>
      <c r="F110" s="3"/>
      <c r="G110" s="3"/>
    </row>
    <row r="111" spans="1:7" s="112" customFormat="1" ht="12.75">
      <c r="A111" s="1"/>
      <c r="B111" s="2"/>
      <c r="C111" s="3"/>
      <c r="D111" s="3"/>
      <c r="E111" s="3"/>
      <c r="F111" s="3"/>
      <c r="G111" s="3"/>
    </row>
    <row r="112" spans="1:7" s="112" customFormat="1" ht="12.75">
      <c r="A112" s="1"/>
      <c r="B112" s="2"/>
      <c r="C112" s="3"/>
      <c r="D112" s="3"/>
      <c r="E112" s="3"/>
      <c r="F112" s="3"/>
      <c r="G112" s="3"/>
    </row>
    <row r="113" spans="1:7" s="112" customFormat="1" ht="12.75">
      <c r="A113" s="1"/>
      <c r="B113" s="2"/>
      <c r="C113" s="3"/>
      <c r="D113" s="3"/>
      <c r="E113" s="3"/>
      <c r="F113" s="3"/>
      <c r="G113" s="3"/>
    </row>
    <row r="114" spans="1:7" s="112" customFormat="1" ht="12.75">
      <c r="A114" s="1"/>
      <c r="B114" s="2"/>
      <c r="C114" s="3"/>
      <c r="D114" s="3"/>
      <c r="E114" s="3"/>
      <c r="F114" s="3"/>
      <c r="G114" s="3"/>
    </row>
    <row r="115" spans="1:7" s="112" customFormat="1" ht="12.75">
      <c r="A115" s="1"/>
      <c r="B115" s="2"/>
      <c r="C115" s="3"/>
      <c r="D115" s="3"/>
      <c r="E115" s="3"/>
      <c r="F115" s="3"/>
      <c r="G115" s="3"/>
    </row>
    <row r="116" spans="1:7" s="112" customFormat="1" ht="12.75">
      <c r="A116" s="1"/>
      <c r="B116" s="2"/>
      <c r="C116" s="3"/>
      <c r="D116" s="3"/>
      <c r="E116" s="3"/>
      <c r="F116" s="3"/>
      <c r="G116" s="3"/>
    </row>
    <row r="117" spans="1:7" s="112" customFormat="1" ht="12.75">
      <c r="A117" s="1"/>
      <c r="B117" s="2"/>
      <c r="C117" s="3"/>
      <c r="D117" s="3"/>
      <c r="E117" s="3"/>
      <c r="F117" s="3"/>
      <c r="G117" s="3"/>
    </row>
    <row r="118" spans="1:7" s="112" customFormat="1" ht="12.75">
      <c r="A118" s="1"/>
      <c r="B118" s="2"/>
      <c r="C118" s="3"/>
      <c r="D118" s="3"/>
      <c r="E118" s="3"/>
      <c r="F118" s="3"/>
      <c r="G118" s="3"/>
    </row>
    <row r="119" spans="1:7" s="112" customFormat="1" ht="12.75">
      <c r="A119" s="1"/>
      <c r="B119" s="2"/>
      <c r="C119" s="3"/>
      <c r="D119" s="3"/>
      <c r="E119" s="3"/>
      <c r="F119" s="3"/>
      <c r="G119" s="3"/>
    </row>
    <row r="120" spans="1:7" s="112" customFormat="1" ht="12.75">
      <c r="A120" s="1"/>
      <c r="B120" s="2"/>
      <c r="C120" s="3"/>
      <c r="D120" s="3"/>
      <c r="E120" s="3"/>
      <c r="F120" s="3"/>
      <c r="G120" s="3"/>
    </row>
    <row r="121" spans="1:7" s="112" customFormat="1" ht="12.75">
      <c r="A121" s="1"/>
      <c r="B121" s="2"/>
      <c r="C121" s="3"/>
      <c r="D121" s="3"/>
      <c r="E121" s="3"/>
      <c r="F121" s="3"/>
      <c r="G121" s="3"/>
    </row>
    <row r="122" spans="1:7" s="112" customFormat="1" ht="12.75">
      <c r="A122" s="1"/>
      <c r="B122" s="2"/>
      <c r="C122" s="3"/>
      <c r="D122" s="3"/>
      <c r="E122" s="3"/>
      <c r="F122" s="3"/>
      <c r="G122" s="3"/>
    </row>
    <row r="123" spans="1:7" s="112" customFormat="1" ht="12.75">
      <c r="A123" s="1"/>
      <c r="B123" s="2"/>
      <c r="C123" s="3"/>
      <c r="D123" s="3"/>
      <c r="E123" s="3"/>
      <c r="F123" s="3"/>
      <c r="G123" s="3"/>
    </row>
    <row r="124" spans="1:7" s="112" customFormat="1" ht="12.75">
      <c r="A124" s="1"/>
      <c r="B124" s="2"/>
      <c r="C124" s="3"/>
      <c r="D124" s="3"/>
      <c r="E124" s="3"/>
      <c r="F124" s="3"/>
      <c r="G124" s="3"/>
    </row>
    <row r="125" spans="1:7" s="112" customFormat="1" ht="12.75">
      <c r="A125" s="1"/>
      <c r="B125" s="2"/>
      <c r="C125" s="3"/>
      <c r="D125" s="3"/>
      <c r="E125" s="3"/>
      <c r="F125" s="3"/>
      <c r="G125" s="3"/>
    </row>
    <row r="126" spans="1:7" s="112" customFormat="1" ht="12.75">
      <c r="A126" s="1"/>
      <c r="B126" s="2"/>
      <c r="C126" s="3"/>
      <c r="D126" s="3"/>
      <c r="E126" s="3"/>
      <c r="F126" s="3"/>
      <c r="G126" s="3"/>
    </row>
    <row r="127" spans="1:7" s="112" customFormat="1" ht="12.75">
      <c r="A127" s="1"/>
      <c r="B127" s="2"/>
      <c r="C127" s="3"/>
      <c r="D127" s="3"/>
      <c r="E127" s="3"/>
      <c r="F127" s="3"/>
      <c r="G127" s="3"/>
    </row>
    <row r="128" spans="1:7" s="112" customFormat="1" ht="12.75">
      <c r="A128" s="1"/>
      <c r="B128" s="2"/>
      <c r="C128" s="3"/>
      <c r="D128" s="3"/>
      <c r="E128" s="3"/>
      <c r="F128" s="3"/>
      <c r="G128" s="3"/>
    </row>
    <row r="129" spans="1:7" s="112" customFormat="1" ht="12.75">
      <c r="A129" s="1"/>
      <c r="B129" s="2"/>
      <c r="C129" s="3"/>
      <c r="D129" s="3"/>
      <c r="E129" s="3"/>
      <c r="F129" s="3"/>
      <c r="G129" s="3"/>
    </row>
    <row r="130" spans="1:7" s="112" customFormat="1" ht="12.75">
      <c r="A130" s="1"/>
      <c r="B130" s="2"/>
      <c r="C130" s="3"/>
      <c r="D130" s="3"/>
      <c r="E130" s="3"/>
      <c r="F130" s="3"/>
      <c r="G130" s="3"/>
    </row>
    <row r="131" spans="1:7" s="112" customFormat="1" ht="12.75">
      <c r="A131" s="1"/>
      <c r="B131" s="2"/>
      <c r="C131" s="3"/>
      <c r="D131" s="3"/>
      <c r="E131" s="3"/>
      <c r="F131" s="3"/>
      <c r="G131" s="3"/>
    </row>
    <row r="132" spans="1:7" s="112" customFormat="1" ht="12.75">
      <c r="A132" s="1"/>
      <c r="B132" s="2"/>
      <c r="C132" s="3"/>
      <c r="D132" s="3"/>
      <c r="E132" s="3"/>
      <c r="F132" s="3"/>
      <c r="G132" s="3"/>
    </row>
    <row r="133" spans="1:7" s="112" customFormat="1" ht="12.75">
      <c r="A133" s="1"/>
      <c r="B133" s="2"/>
      <c r="C133" s="3"/>
      <c r="D133" s="3"/>
      <c r="E133" s="3"/>
      <c r="F133" s="3"/>
      <c r="G133" s="3"/>
    </row>
    <row r="134" spans="1:7" s="112" customFormat="1" ht="12.75">
      <c r="A134" s="1"/>
      <c r="B134" s="2"/>
      <c r="C134" s="3"/>
      <c r="D134" s="3"/>
      <c r="E134" s="3"/>
      <c r="F134" s="3"/>
      <c r="G134" s="3"/>
    </row>
    <row r="135" spans="1:7" s="112" customFormat="1" ht="12.75">
      <c r="A135" s="1"/>
      <c r="B135" s="2"/>
      <c r="C135" s="3"/>
      <c r="D135" s="3"/>
      <c r="E135" s="3"/>
      <c r="F135" s="3"/>
      <c r="G135" s="3"/>
    </row>
    <row r="136" spans="1:7" s="112" customFormat="1" ht="12.75">
      <c r="A136" s="1"/>
      <c r="B136" s="2"/>
      <c r="C136" s="3"/>
      <c r="D136" s="3"/>
      <c r="E136" s="3"/>
      <c r="F136" s="3"/>
      <c r="G136" s="3"/>
    </row>
    <row r="137" spans="1:7" s="112" customFormat="1" ht="12.75">
      <c r="A137" s="1"/>
      <c r="B137" s="2"/>
      <c r="C137" s="3"/>
      <c r="D137" s="3"/>
      <c r="E137" s="3"/>
      <c r="F137" s="3"/>
      <c r="G137" s="3"/>
    </row>
    <row r="138" spans="1:7" s="112" customFormat="1" ht="12.75">
      <c r="A138" s="1"/>
      <c r="B138" s="2"/>
      <c r="C138" s="3"/>
      <c r="D138" s="3"/>
      <c r="E138" s="3"/>
      <c r="F138" s="3"/>
      <c r="G138" s="3"/>
    </row>
    <row r="139" spans="1:7" s="112" customFormat="1" ht="12.75">
      <c r="A139" s="1"/>
      <c r="B139" s="2"/>
      <c r="C139" s="3"/>
      <c r="D139" s="3"/>
      <c r="E139" s="3"/>
      <c r="F139" s="3"/>
      <c r="G139" s="3"/>
    </row>
    <row r="140" spans="1:7" s="112" customFormat="1" ht="12.75">
      <c r="A140" s="1"/>
      <c r="B140" s="2"/>
      <c r="C140" s="3"/>
      <c r="D140" s="3"/>
      <c r="E140" s="3"/>
      <c r="F140" s="3"/>
      <c r="G140" s="3"/>
    </row>
    <row r="141" spans="1:7" s="112" customFormat="1" ht="12.75">
      <c r="A141" s="1"/>
      <c r="B141" s="2"/>
      <c r="C141" s="3"/>
      <c r="D141" s="3"/>
      <c r="E141" s="3"/>
      <c r="F141" s="3"/>
      <c r="G141" s="3"/>
    </row>
    <row r="142" spans="1:7" s="112" customFormat="1" ht="12.75">
      <c r="A142" s="1"/>
      <c r="B142" s="2"/>
      <c r="C142" s="3"/>
      <c r="D142" s="3"/>
      <c r="E142" s="3"/>
      <c r="F142" s="3"/>
      <c r="G142" s="3"/>
    </row>
    <row r="143" spans="1:7" s="112" customFormat="1" ht="12.75">
      <c r="A143" s="1"/>
      <c r="B143" s="2"/>
      <c r="C143" s="3"/>
      <c r="D143" s="3"/>
      <c r="E143" s="3"/>
      <c r="F143" s="3"/>
      <c r="G143" s="3"/>
    </row>
    <row r="144" spans="1:7" s="112" customFormat="1" ht="12.75">
      <c r="A144" s="1"/>
      <c r="B144" s="2"/>
      <c r="C144" s="3"/>
      <c r="D144" s="3"/>
      <c r="E144" s="3"/>
      <c r="F144" s="3"/>
      <c r="G144" s="3"/>
    </row>
    <row r="145" spans="1:7" s="112" customFormat="1" ht="12.75">
      <c r="A145" s="1"/>
      <c r="B145" s="2"/>
      <c r="C145" s="3"/>
      <c r="D145" s="3"/>
      <c r="E145" s="3"/>
      <c r="F145" s="3"/>
      <c r="G145" s="3"/>
    </row>
    <row r="146" spans="1:7" s="112" customFormat="1" ht="12.75">
      <c r="A146" s="1"/>
      <c r="B146" s="2"/>
      <c r="C146" s="3"/>
      <c r="D146" s="3"/>
      <c r="E146" s="3"/>
      <c r="F146" s="3"/>
      <c r="G146" s="3"/>
    </row>
    <row r="147" spans="1:7" s="112" customFormat="1" ht="12.75">
      <c r="A147" s="1"/>
      <c r="B147" s="2"/>
      <c r="C147" s="3"/>
      <c r="D147" s="3"/>
      <c r="E147" s="3"/>
      <c r="F147" s="3"/>
      <c r="G147" s="3"/>
    </row>
    <row r="148" spans="1:7" s="112" customFormat="1" ht="12.75">
      <c r="A148" s="1"/>
      <c r="B148" s="2"/>
      <c r="C148" s="3"/>
      <c r="D148" s="3"/>
      <c r="E148" s="3"/>
      <c r="F148" s="3"/>
      <c r="G148" s="3"/>
    </row>
    <row r="149" spans="1:7" s="112" customFormat="1" ht="12.75">
      <c r="A149" s="1"/>
      <c r="B149" s="2"/>
      <c r="C149" s="3"/>
      <c r="D149" s="3"/>
      <c r="E149" s="3"/>
      <c r="F149" s="3"/>
      <c r="G149" s="3"/>
    </row>
    <row r="150" spans="1:7" s="112" customFormat="1" ht="12.75">
      <c r="A150" s="1"/>
      <c r="B150" s="2"/>
      <c r="C150" s="3"/>
      <c r="D150" s="3"/>
      <c r="E150" s="3"/>
      <c r="F150" s="3"/>
      <c r="G150" s="3"/>
    </row>
    <row r="151" spans="1:7" s="112" customFormat="1" ht="12.75">
      <c r="A151" s="1"/>
      <c r="B151" s="2"/>
      <c r="C151" s="3"/>
      <c r="D151" s="3"/>
      <c r="E151" s="3"/>
      <c r="F151" s="3"/>
      <c r="G151" s="3"/>
    </row>
    <row r="152" spans="1:7" s="112" customFormat="1" ht="12.75">
      <c r="A152" s="1"/>
      <c r="B152" s="2"/>
      <c r="C152" s="3"/>
      <c r="D152" s="3"/>
      <c r="E152" s="3"/>
      <c r="F152" s="3"/>
      <c r="G152" s="3"/>
    </row>
    <row r="153" spans="1:7" s="112" customFormat="1" ht="12.75">
      <c r="A153" s="1"/>
      <c r="B153" s="2"/>
      <c r="C153" s="3"/>
      <c r="D153" s="3"/>
      <c r="E153" s="3"/>
      <c r="F153" s="3"/>
      <c r="G153" s="3"/>
    </row>
    <row r="154" spans="1:7" s="112" customFormat="1" ht="12.75">
      <c r="A154" s="1"/>
      <c r="B154" s="2"/>
      <c r="C154" s="3"/>
      <c r="D154" s="3"/>
      <c r="E154" s="3"/>
      <c r="F154" s="3"/>
      <c r="G154" s="3"/>
    </row>
    <row r="155" spans="1:7" s="112" customFormat="1" ht="12.75">
      <c r="A155" s="1"/>
      <c r="B155" s="2"/>
      <c r="C155" s="3"/>
      <c r="D155" s="3"/>
      <c r="E155" s="3"/>
      <c r="F155" s="3"/>
      <c r="G155" s="3"/>
    </row>
    <row r="156" spans="1:7" s="112" customFormat="1" ht="12.75">
      <c r="A156" s="1"/>
      <c r="B156" s="2"/>
      <c r="C156" s="3"/>
      <c r="D156" s="3"/>
      <c r="E156" s="3"/>
      <c r="F156" s="3"/>
      <c r="G156" s="3"/>
    </row>
    <row r="157" spans="1:7" s="112" customFormat="1" ht="12.75">
      <c r="A157" s="1"/>
      <c r="B157" s="2"/>
      <c r="C157" s="3"/>
      <c r="D157" s="3"/>
      <c r="E157" s="3"/>
      <c r="F157" s="3"/>
      <c r="G157" s="3"/>
    </row>
  </sheetData>
  <sheetProtection/>
  <mergeCells count="22">
    <mergeCell ref="A1:P1"/>
    <mergeCell ref="A3:G3"/>
    <mergeCell ref="A4:P4"/>
    <mergeCell ref="A5:G5"/>
    <mergeCell ref="A6:E6"/>
    <mergeCell ref="A7:P7"/>
    <mergeCell ref="A2:P2"/>
    <mergeCell ref="K9:P9"/>
    <mergeCell ref="A11:A12"/>
    <mergeCell ref="B11:B12"/>
    <mergeCell ref="C11:C12"/>
    <mergeCell ref="D11:D12"/>
    <mergeCell ref="E11:E12"/>
    <mergeCell ref="F11:K11"/>
    <mergeCell ref="L11:P11"/>
    <mergeCell ref="F37:K37"/>
    <mergeCell ref="S11:T11"/>
    <mergeCell ref="U11:V11"/>
    <mergeCell ref="C30:K30"/>
    <mergeCell ref="C31:K31"/>
    <mergeCell ref="A32:E32"/>
    <mergeCell ref="A33:C33"/>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27.xml><?xml version="1.0" encoding="utf-8"?>
<worksheet xmlns="http://schemas.openxmlformats.org/spreadsheetml/2006/main" xmlns:r="http://schemas.openxmlformats.org/officeDocument/2006/relationships">
  <dimension ref="A1:W194"/>
  <sheetViews>
    <sheetView zoomScalePageLayoutView="0" workbookViewId="0" topLeftCell="A1">
      <selection activeCell="G6" sqref="G6"/>
    </sheetView>
  </sheetViews>
  <sheetFormatPr defaultColWidth="9.140625" defaultRowHeight="12.75"/>
  <cols>
    <col min="1" max="1" width="8.28125" style="1" customWidth="1"/>
    <col min="2" max="2" width="8.8515625" style="2" customWidth="1"/>
    <col min="3" max="3" width="43.28125" style="3" customWidth="1"/>
    <col min="4" max="4" width="6.8515625" style="3" customWidth="1"/>
    <col min="5" max="5" width="8.421875" style="3" customWidth="1"/>
    <col min="6" max="11" width="7.28125" style="3" customWidth="1"/>
    <col min="12" max="16" width="8.28125" style="3" customWidth="1"/>
    <col min="17" max="17" width="10.8515625" style="3" customWidth="1"/>
    <col min="18" max="18" width="8.28125" style="3" customWidth="1"/>
    <col min="19" max="22" width="0" style="3" hidden="1" customWidth="1"/>
    <col min="23" max="16384" width="9.140625" style="3" customWidth="1"/>
  </cols>
  <sheetData>
    <row r="1" spans="1:16" s="5" customFormat="1" ht="16.5" customHeight="1">
      <c r="A1" s="292" t="s">
        <v>1680</v>
      </c>
      <c r="B1" s="292"/>
      <c r="C1" s="292"/>
      <c r="D1" s="292"/>
      <c r="E1" s="292"/>
      <c r="F1" s="292"/>
      <c r="G1" s="292"/>
      <c r="H1" s="291"/>
      <c r="I1" s="291"/>
      <c r="J1" s="291"/>
      <c r="K1" s="291"/>
      <c r="L1" s="291"/>
      <c r="M1" s="291"/>
      <c r="N1" s="291"/>
      <c r="O1" s="291"/>
      <c r="P1" s="291"/>
    </row>
    <row r="2" spans="1:16" s="5" customFormat="1" ht="18.75">
      <c r="A2" s="292" t="s">
        <v>1681</v>
      </c>
      <c r="B2" s="323"/>
      <c r="C2" s="323"/>
      <c r="D2" s="323"/>
      <c r="E2" s="323"/>
      <c r="F2" s="323"/>
      <c r="G2" s="323"/>
      <c r="H2" s="323"/>
      <c r="I2" s="323"/>
      <c r="J2" s="323"/>
      <c r="K2" s="323"/>
      <c r="L2" s="323"/>
      <c r="M2" s="323"/>
      <c r="N2" s="323"/>
      <c r="O2" s="323"/>
      <c r="P2" s="323"/>
    </row>
    <row r="3" spans="1:7" s="9" customFormat="1" ht="18" customHeight="1">
      <c r="A3" s="290" t="s">
        <v>1498</v>
      </c>
      <c r="B3" s="290"/>
      <c r="C3" s="290"/>
      <c r="D3" s="290"/>
      <c r="E3" s="290"/>
      <c r="F3" s="290"/>
      <c r="G3" s="290"/>
    </row>
    <row r="4" spans="1:16" s="9" customFormat="1" ht="18" customHeight="1">
      <c r="A4" s="290" t="s">
        <v>1569</v>
      </c>
      <c r="B4" s="290"/>
      <c r="C4" s="290"/>
      <c r="D4" s="290"/>
      <c r="E4" s="290"/>
      <c r="F4" s="290"/>
      <c r="G4" s="290"/>
      <c r="H4" s="291"/>
      <c r="I4" s="291"/>
      <c r="J4" s="291"/>
      <c r="K4" s="291"/>
      <c r="L4" s="291"/>
      <c r="M4" s="291"/>
      <c r="N4" s="291"/>
      <c r="O4" s="291"/>
      <c r="P4" s="291"/>
    </row>
    <row r="5" spans="1:7" s="11" customFormat="1" ht="15" customHeight="1">
      <c r="A5" s="285" t="s">
        <v>1500</v>
      </c>
      <c r="B5" s="285"/>
      <c r="C5" s="285"/>
      <c r="D5" s="285"/>
      <c r="E5" s="285"/>
      <c r="F5" s="285"/>
      <c r="G5" s="285"/>
    </row>
    <row r="6" spans="1:22" s="11" customFormat="1" ht="15" customHeight="1">
      <c r="A6" s="285" t="s">
        <v>1567</v>
      </c>
      <c r="B6" s="285"/>
      <c r="C6" s="285"/>
      <c r="D6" s="285"/>
      <c r="E6" s="285"/>
      <c r="U6" s="10"/>
      <c r="V6" s="10"/>
    </row>
    <row r="7" spans="1:22" s="11" customFormat="1" ht="31.5" customHeight="1">
      <c r="A7" s="285" t="s">
        <v>1611</v>
      </c>
      <c r="B7" s="285"/>
      <c r="C7" s="285"/>
      <c r="D7" s="285"/>
      <c r="E7" s="285"/>
      <c r="F7" s="285"/>
      <c r="G7" s="285"/>
      <c r="H7" s="300"/>
      <c r="I7" s="300"/>
      <c r="J7" s="300"/>
      <c r="K7" s="300"/>
      <c r="L7" s="300"/>
      <c r="M7" s="300"/>
      <c r="N7" s="300"/>
      <c r="O7" s="300"/>
      <c r="P7" s="300"/>
      <c r="U7" s="12"/>
      <c r="V7" s="12"/>
    </row>
    <row r="8" spans="1:7" s="16" customFormat="1" ht="15.75">
      <c r="A8" s="145"/>
      <c r="B8" s="146"/>
      <c r="C8" s="147"/>
      <c r="D8" s="147"/>
      <c r="E8" s="147"/>
      <c r="F8" s="147"/>
      <c r="G8" s="147"/>
    </row>
    <row r="9" spans="1:16" s="16" customFormat="1" ht="15" customHeight="1">
      <c r="A9" s="13"/>
      <c r="B9" s="14"/>
      <c r="C9" s="15"/>
      <c r="D9" s="15"/>
      <c r="E9" s="15"/>
      <c r="F9" s="15"/>
      <c r="G9" s="15"/>
      <c r="K9" s="321" t="s">
        <v>1571</v>
      </c>
      <c r="L9" s="322"/>
      <c r="M9" s="322"/>
      <c r="N9" s="322"/>
      <c r="O9" s="322"/>
      <c r="P9" s="322"/>
    </row>
    <row r="10" spans="1:16" s="16" customFormat="1" ht="14.25" customHeight="1">
      <c r="A10" s="13"/>
      <c r="B10" s="14"/>
      <c r="C10" s="15"/>
      <c r="D10" s="15"/>
      <c r="E10" s="15"/>
      <c r="F10" s="15"/>
      <c r="G10" s="15"/>
      <c r="L10" s="255"/>
      <c r="M10" s="253"/>
      <c r="N10" s="253"/>
      <c r="O10" s="253"/>
      <c r="P10" s="17"/>
    </row>
    <row r="11" spans="1:23" s="149" customFormat="1" ht="13.5" customHeight="1">
      <c r="A11" s="325" t="s">
        <v>1501</v>
      </c>
      <c r="B11" s="326" t="s">
        <v>1502</v>
      </c>
      <c r="C11" s="327" t="s">
        <v>1503</v>
      </c>
      <c r="D11" s="326" t="s">
        <v>1504</v>
      </c>
      <c r="E11" s="328" t="s">
        <v>1505</v>
      </c>
      <c r="F11" s="320" t="s">
        <v>1506</v>
      </c>
      <c r="G11" s="320"/>
      <c r="H11" s="320"/>
      <c r="I11" s="320"/>
      <c r="J11" s="320"/>
      <c r="K11" s="320"/>
      <c r="L11" s="324" t="s">
        <v>1507</v>
      </c>
      <c r="M11" s="324"/>
      <c r="N11" s="324"/>
      <c r="O11" s="324"/>
      <c r="P11" s="324"/>
      <c r="S11" s="298" t="s">
        <v>1508</v>
      </c>
      <c r="T11" s="298"/>
      <c r="U11" s="299" t="s">
        <v>1509</v>
      </c>
      <c r="V11" s="299"/>
      <c r="W11" s="3"/>
    </row>
    <row r="12" spans="1:23" s="149" customFormat="1" ht="102.75">
      <c r="A12" s="325"/>
      <c r="B12" s="326"/>
      <c r="C12" s="327"/>
      <c r="D12" s="326"/>
      <c r="E12" s="328"/>
      <c r="F12" s="150" t="s">
        <v>1510</v>
      </c>
      <c r="G12" s="148" t="s">
        <v>1511</v>
      </c>
      <c r="H12" s="148" t="s">
        <v>1512</v>
      </c>
      <c r="I12" s="148" t="s">
        <v>1513</v>
      </c>
      <c r="J12" s="148" t="s">
        <v>1514</v>
      </c>
      <c r="K12" s="151" t="s">
        <v>1515</v>
      </c>
      <c r="L12" s="152" t="s">
        <v>1516</v>
      </c>
      <c r="M12" s="148" t="s">
        <v>1517</v>
      </c>
      <c r="N12" s="148" t="s">
        <v>1518</v>
      </c>
      <c r="O12" s="148" t="s">
        <v>1514</v>
      </c>
      <c r="P12" s="148" t="s">
        <v>1519</v>
      </c>
      <c r="S12" s="20" t="s">
        <v>1510</v>
      </c>
      <c r="T12" s="19" t="s">
        <v>1511</v>
      </c>
      <c r="U12" s="4"/>
      <c r="V12" s="4"/>
      <c r="W12" s="3"/>
    </row>
    <row r="13" spans="1:23" s="149" customFormat="1" ht="15">
      <c r="A13" s="153">
        <v>1</v>
      </c>
      <c r="B13" s="154">
        <v>2</v>
      </c>
      <c r="C13" s="154">
        <v>3</v>
      </c>
      <c r="D13" s="154">
        <v>4</v>
      </c>
      <c r="E13" s="155">
        <v>5</v>
      </c>
      <c r="F13" s="156">
        <v>6</v>
      </c>
      <c r="G13" s="154">
        <v>7</v>
      </c>
      <c r="H13" s="154">
        <v>8</v>
      </c>
      <c r="I13" s="154">
        <v>9</v>
      </c>
      <c r="J13" s="154">
        <v>10</v>
      </c>
      <c r="K13" s="157">
        <v>11</v>
      </c>
      <c r="L13" s="158">
        <v>12</v>
      </c>
      <c r="M13" s="154">
        <v>13</v>
      </c>
      <c r="N13" s="154">
        <v>14</v>
      </c>
      <c r="O13" s="154">
        <v>15</v>
      </c>
      <c r="P13" s="154">
        <v>16</v>
      </c>
      <c r="S13" s="22">
        <v>6</v>
      </c>
      <c r="T13" s="21">
        <v>7</v>
      </c>
      <c r="U13" s="4"/>
      <c r="V13" s="4"/>
      <c r="W13" s="3"/>
    </row>
    <row r="14" spans="1:22" s="36" customFormat="1" ht="15.75">
      <c r="A14" s="23" t="s">
        <v>1154</v>
      </c>
      <c r="B14" s="113"/>
      <c r="C14" s="45" t="s">
        <v>466</v>
      </c>
      <c r="D14" s="44"/>
      <c r="E14" s="99"/>
      <c r="F14" s="55"/>
      <c r="G14" s="100"/>
      <c r="H14" s="101"/>
      <c r="I14" s="101"/>
      <c r="J14" s="101"/>
      <c r="K14" s="101"/>
      <c r="L14" s="101"/>
      <c r="M14" s="101"/>
      <c r="N14" s="101"/>
      <c r="O14" s="101"/>
      <c r="P14" s="101"/>
      <c r="S14" s="55"/>
      <c r="T14" s="100"/>
      <c r="U14" s="37" t="e">
        <f>ROUND(S14*#REF!,2)</f>
        <v>#REF!</v>
      </c>
      <c r="V14" s="12" t="e">
        <f>ROUND(T14*#REF!,2)</f>
        <v>#REF!</v>
      </c>
    </row>
    <row r="15" spans="1:22" s="36" customFormat="1" ht="18" customHeight="1">
      <c r="A15" s="68" t="s">
        <v>1283</v>
      </c>
      <c r="B15" s="104"/>
      <c r="C15" s="117" t="s">
        <v>549</v>
      </c>
      <c r="D15" s="33" t="s">
        <v>1532</v>
      </c>
      <c r="E15" s="102">
        <v>1</v>
      </c>
      <c r="F15" s="35"/>
      <c r="G15" s="35"/>
      <c r="H15" s="35"/>
      <c r="I15" s="78"/>
      <c r="J15" s="78"/>
      <c r="K15" s="35"/>
      <c r="L15" s="35"/>
      <c r="M15" s="35"/>
      <c r="N15" s="35"/>
      <c r="O15" s="35"/>
      <c r="P15" s="35"/>
      <c r="S15" s="35">
        <v>2</v>
      </c>
      <c r="T15" s="162">
        <v>3</v>
      </c>
      <c r="U15" s="37" t="e">
        <f>ROUND(S15*#REF!,2)</f>
        <v>#REF!</v>
      </c>
      <c r="V15" s="12" t="e">
        <f>ROUND(T15*#REF!,2)</f>
        <v>#REF!</v>
      </c>
    </row>
    <row r="16" spans="1:22" s="36" customFormat="1" ht="25.5">
      <c r="A16" s="68" t="s">
        <v>1284</v>
      </c>
      <c r="B16" s="105"/>
      <c r="C16" s="117" t="s">
        <v>469</v>
      </c>
      <c r="D16" s="118" t="s">
        <v>1524</v>
      </c>
      <c r="E16" s="102">
        <v>75</v>
      </c>
      <c r="F16" s="35"/>
      <c r="G16" s="35"/>
      <c r="H16" s="35"/>
      <c r="I16" s="78"/>
      <c r="J16" s="78"/>
      <c r="K16" s="35"/>
      <c r="L16" s="35"/>
      <c r="M16" s="35"/>
      <c r="N16" s="35"/>
      <c r="O16" s="35"/>
      <c r="P16" s="35"/>
      <c r="S16" s="35">
        <v>0.45</v>
      </c>
      <c r="T16" s="162">
        <v>3</v>
      </c>
      <c r="U16" s="37" t="e">
        <f>ROUND(S16*#REF!,2)</f>
        <v>#REF!</v>
      </c>
      <c r="V16" s="12" t="e">
        <f>ROUND(T16*#REF!,2)</f>
        <v>#REF!</v>
      </c>
    </row>
    <row r="17" spans="1:22" s="36" customFormat="1" ht="25.5">
      <c r="A17" s="68" t="s">
        <v>1285</v>
      </c>
      <c r="B17" s="105"/>
      <c r="C17" s="117" t="s">
        <v>470</v>
      </c>
      <c r="D17" s="118" t="s">
        <v>1524</v>
      </c>
      <c r="E17" s="102">
        <v>10</v>
      </c>
      <c r="F17" s="35"/>
      <c r="G17" s="35"/>
      <c r="H17" s="35"/>
      <c r="I17" s="78"/>
      <c r="J17" s="78"/>
      <c r="K17" s="35"/>
      <c r="L17" s="35"/>
      <c r="M17" s="35"/>
      <c r="N17" s="35"/>
      <c r="O17" s="35"/>
      <c r="P17" s="35"/>
      <c r="S17" s="35">
        <v>0.5</v>
      </c>
      <c r="T17" s="162">
        <v>3</v>
      </c>
      <c r="U17" s="37" t="e">
        <f>ROUND(S17*#REF!,2)</f>
        <v>#REF!</v>
      </c>
      <c r="V17" s="12" t="e">
        <f>ROUND(T17*#REF!,2)</f>
        <v>#REF!</v>
      </c>
    </row>
    <row r="18" spans="1:22" s="36" customFormat="1" ht="25.5">
      <c r="A18" s="68" t="s">
        <v>1286</v>
      </c>
      <c r="B18" s="105"/>
      <c r="C18" s="117" t="s">
        <v>471</v>
      </c>
      <c r="D18" s="118" t="s">
        <v>1524</v>
      </c>
      <c r="E18" s="102">
        <v>10</v>
      </c>
      <c r="F18" s="35"/>
      <c r="G18" s="35"/>
      <c r="H18" s="35"/>
      <c r="I18" s="78"/>
      <c r="J18" s="78"/>
      <c r="K18" s="35"/>
      <c r="L18" s="35"/>
      <c r="M18" s="35"/>
      <c r="N18" s="35"/>
      <c r="O18" s="35"/>
      <c r="P18" s="35"/>
      <c r="S18" s="35">
        <v>0.6</v>
      </c>
      <c r="T18" s="162">
        <v>3</v>
      </c>
      <c r="U18" s="37" t="e">
        <f>ROUND(S18*#REF!,2)</f>
        <v>#REF!</v>
      </c>
      <c r="V18" s="12" t="e">
        <f>ROUND(T18*#REF!,2)</f>
        <v>#REF!</v>
      </c>
    </row>
    <row r="19" spans="1:22" s="36" customFormat="1" ht="25.5">
      <c r="A19" s="68" t="s">
        <v>1287</v>
      </c>
      <c r="B19" s="105"/>
      <c r="C19" s="117" t="s">
        <v>550</v>
      </c>
      <c r="D19" s="118" t="s">
        <v>1524</v>
      </c>
      <c r="E19" s="102">
        <v>10</v>
      </c>
      <c r="F19" s="35"/>
      <c r="G19" s="35"/>
      <c r="H19" s="35"/>
      <c r="I19" s="78"/>
      <c r="J19" s="78"/>
      <c r="K19" s="35"/>
      <c r="L19" s="35"/>
      <c r="M19" s="35"/>
      <c r="N19" s="35"/>
      <c r="O19" s="35"/>
      <c r="P19" s="35"/>
      <c r="S19" s="35">
        <v>0.45</v>
      </c>
      <c r="T19" s="162">
        <v>3</v>
      </c>
      <c r="U19" s="37" t="e">
        <f>ROUND(S19*#REF!,2)</f>
        <v>#REF!</v>
      </c>
      <c r="V19" s="12" t="e">
        <f>ROUND(T19*#REF!,2)</f>
        <v>#REF!</v>
      </c>
    </row>
    <row r="20" spans="1:22" s="36" customFormat="1" ht="15.75">
      <c r="A20" s="68" t="s">
        <v>1288</v>
      </c>
      <c r="B20" s="104"/>
      <c r="C20" s="117" t="s">
        <v>472</v>
      </c>
      <c r="D20" s="118" t="s">
        <v>1524</v>
      </c>
      <c r="E20" s="119">
        <v>12</v>
      </c>
      <c r="F20" s="35"/>
      <c r="G20" s="35"/>
      <c r="H20" s="35"/>
      <c r="I20" s="78"/>
      <c r="J20" s="78"/>
      <c r="K20" s="35"/>
      <c r="L20" s="35"/>
      <c r="M20" s="35"/>
      <c r="N20" s="35"/>
      <c r="O20" s="35"/>
      <c r="P20" s="35"/>
      <c r="S20" s="35">
        <v>0.15</v>
      </c>
      <c r="T20" s="162">
        <v>3</v>
      </c>
      <c r="U20" s="37" t="e">
        <f>ROUND(S20*#REF!,2)</f>
        <v>#REF!</v>
      </c>
      <c r="V20" s="12" t="e">
        <f>ROUND(T20*#REF!,2)</f>
        <v>#REF!</v>
      </c>
    </row>
    <row r="21" spans="1:22" s="106" customFormat="1" ht="25.5">
      <c r="A21" s="68" t="s">
        <v>1289</v>
      </c>
      <c r="B21" s="105"/>
      <c r="C21" s="107" t="s">
        <v>473</v>
      </c>
      <c r="D21" s="33" t="s">
        <v>1524</v>
      </c>
      <c r="E21" s="34">
        <v>59</v>
      </c>
      <c r="F21" s="35"/>
      <c r="G21" s="35"/>
      <c r="H21" s="35"/>
      <c r="I21" s="78"/>
      <c r="J21" s="78"/>
      <c r="K21" s="35"/>
      <c r="L21" s="35"/>
      <c r="M21" s="35"/>
      <c r="N21" s="35"/>
      <c r="O21" s="35"/>
      <c r="P21" s="35"/>
      <c r="S21" s="35">
        <v>0.2</v>
      </c>
      <c r="T21" s="162">
        <v>3</v>
      </c>
      <c r="U21" s="37" t="e">
        <f>ROUND(S21*#REF!,2)</f>
        <v>#REF!</v>
      </c>
      <c r="V21" s="12" t="e">
        <f>ROUND(T21*#REF!,2)</f>
        <v>#REF!</v>
      </c>
    </row>
    <row r="22" spans="1:22" s="106" customFormat="1" ht="25.5">
      <c r="A22" s="68" t="s">
        <v>1290</v>
      </c>
      <c r="B22" s="105"/>
      <c r="C22" s="107" t="s">
        <v>551</v>
      </c>
      <c r="D22" s="33" t="s">
        <v>1524</v>
      </c>
      <c r="E22" s="71">
        <v>10</v>
      </c>
      <c r="F22" s="35"/>
      <c r="G22" s="35"/>
      <c r="H22" s="35"/>
      <c r="I22" s="78"/>
      <c r="J22" s="78"/>
      <c r="K22" s="35"/>
      <c r="L22" s="35"/>
      <c r="M22" s="35"/>
      <c r="N22" s="35"/>
      <c r="O22" s="35"/>
      <c r="P22" s="35"/>
      <c r="S22" s="35">
        <v>0.2</v>
      </c>
      <c r="T22" s="162">
        <v>3</v>
      </c>
      <c r="U22" s="37" t="e">
        <f>ROUND(S22*#REF!,2)</f>
        <v>#REF!</v>
      </c>
      <c r="V22" s="12" t="e">
        <f>ROUND(T22*#REF!,2)</f>
        <v>#REF!</v>
      </c>
    </row>
    <row r="23" spans="1:22" s="106" customFormat="1" ht="25.5">
      <c r="A23" s="68" t="s">
        <v>1291</v>
      </c>
      <c r="B23" s="105"/>
      <c r="C23" s="107" t="s">
        <v>475</v>
      </c>
      <c r="D23" s="33" t="s">
        <v>1524</v>
      </c>
      <c r="E23" s="71">
        <v>10</v>
      </c>
      <c r="F23" s="35"/>
      <c r="G23" s="35"/>
      <c r="H23" s="35"/>
      <c r="I23" s="78"/>
      <c r="J23" s="78"/>
      <c r="K23" s="35"/>
      <c r="L23" s="35"/>
      <c r="M23" s="35"/>
      <c r="N23" s="35"/>
      <c r="O23" s="35"/>
      <c r="P23" s="35"/>
      <c r="S23" s="35">
        <v>0.2</v>
      </c>
      <c r="T23" s="162">
        <v>3</v>
      </c>
      <c r="U23" s="37" t="e">
        <f>ROUND(S23*#REF!,2)</f>
        <v>#REF!</v>
      </c>
      <c r="V23" s="12" t="e">
        <f>ROUND(T23*#REF!,2)</f>
        <v>#REF!</v>
      </c>
    </row>
    <row r="24" spans="1:22" s="106" customFormat="1" ht="15.75">
      <c r="A24" s="68" t="s">
        <v>1292</v>
      </c>
      <c r="B24" s="105"/>
      <c r="C24" s="163" t="s">
        <v>666</v>
      </c>
      <c r="D24" s="75" t="s">
        <v>1524</v>
      </c>
      <c r="E24" s="71">
        <v>59</v>
      </c>
      <c r="F24" s="35"/>
      <c r="G24" s="35"/>
      <c r="H24" s="35"/>
      <c r="I24" s="78"/>
      <c r="J24" s="78"/>
      <c r="K24" s="35"/>
      <c r="L24" s="35"/>
      <c r="M24" s="35"/>
      <c r="N24" s="35"/>
      <c r="O24" s="35"/>
      <c r="P24" s="35"/>
      <c r="S24" s="35">
        <v>0.2</v>
      </c>
      <c r="T24" s="162">
        <v>3</v>
      </c>
      <c r="U24" s="37" t="e">
        <f>ROUND(S24*#REF!,2)</f>
        <v>#REF!</v>
      </c>
      <c r="V24" s="12" t="e">
        <f>ROUND(T24*#REF!,2)</f>
        <v>#REF!</v>
      </c>
    </row>
    <row r="25" spans="1:22" s="106" customFormat="1" ht="15.75">
      <c r="A25" s="68" t="s">
        <v>1293</v>
      </c>
      <c r="B25" s="105"/>
      <c r="C25" s="163" t="s">
        <v>667</v>
      </c>
      <c r="D25" s="33" t="s">
        <v>1524</v>
      </c>
      <c r="E25" s="71">
        <v>10</v>
      </c>
      <c r="F25" s="35"/>
      <c r="G25" s="35"/>
      <c r="H25" s="35"/>
      <c r="I25" s="78"/>
      <c r="J25" s="78"/>
      <c r="K25" s="35"/>
      <c r="L25" s="35"/>
      <c r="M25" s="35"/>
      <c r="N25" s="35"/>
      <c r="O25" s="35"/>
      <c r="P25" s="35"/>
      <c r="S25" s="35">
        <v>0.2</v>
      </c>
      <c r="T25" s="162">
        <v>3</v>
      </c>
      <c r="U25" s="37" t="e">
        <f>ROUND(S25*#REF!,2)</f>
        <v>#REF!</v>
      </c>
      <c r="V25" s="12" t="e">
        <f>ROUND(T25*#REF!,2)</f>
        <v>#REF!</v>
      </c>
    </row>
    <row r="26" spans="1:22" s="106" customFormat="1" ht="15.75">
      <c r="A26" s="68" t="s">
        <v>1294</v>
      </c>
      <c r="B26" s="105"/>
      <c r="C26" s="163" t="s">
        <v>668</v>
      </c>
      <c r="D26" s="33" t="s">
        <v>1524</v>
      </c>
      <c r="E26" s="71">
        <v>10</v>
      </c>
      <c r="F26" s="35"/>
      <c r="G26" s="35"/>
      <c r="H26" s="35"/>
      <c r="I26" s="78"/>
      <c r="J26" s="78"/>
      <c r="K26" s="35"/>
      <c r="L26" s="35"/>
      <c r="M26" s="35"/>
      <c r="N26" s="35"/>
      <c r="O26" s="35"/>
      <c r="P26" s="35"/>
      <c r="S26" s="35">
        <v>0.2</v>
      </c>
      <c r="T26" s="162">
        <v>3</v>
      </c>
      <c r="U26" s="37" t="e">
        <f>ROUND(S26*#REF!,2)</f>
        <v>#REF!</v>
      </c>
      <c r="V26" s="12" t="e">
        <f>ROUND(T26*#REF!,2)</f>
        <v>#REF!</v>
      </c>
    </row>
    <row r="27" spans="1:22" s="36" customFormat="1" ht="15.75">
      <c r="A27" s="68" t="s">
        <v>1295</v>
      </c>
      <c r="B27" s="105"/>
      <c r="C27" s="117" t="s">
        <v>477</v>
      </c>
      <c r="D27" s="118" t="s">
        <v>1524</v>
      </c>
      <c r="E27" s="119">
        <v>125</v>
      </c>
      <c r="F27" s="35"/>
      <c r="G27" s="35"/>
      <c r="H27" s="35"/>
      <c r="I27" s="78"/>
      <c r="J27" s="78"/>
      <c r="K27" s="35"/>
      <c r="L27" s="35"/>
      <c r="M27" s="35"/>
      <c r="N27" s="35"/>
      <c r="O27" s="35"/>
      <c r="P27" s="35"/>
      <c r="S27" s="68">
        <v>0.02</v>
      </c>
      <c r="T27" s="162">
        <v>3</v>
      </c>
      <c r="U27" s="37" t="e">
        <f>ROUND(S27*#REF!,2)</f>
        <v>#REF!</v>
      </c>
      <c r="V27" s="12" t="e">
        <f>ROUND(T27*#REF!,2)</f>
        <v>#REF!</v>
      </c>
    </row>
    <row r="28" spans="1:22" s="36" customFormat="1" ht="25.5">
      <c r="A28" s="68" t="s">
        <v>1296</v>
      </c>
      <c r="B28" s="105"/>
      <c r="C28" s="117" t="s">
        <v>478</v>
      </c>
      <c r="D28" s="118" t="s">
        <v>22</v>
      </c>
      <c r="E28" s="119">
        <v>60</v>
      </c>
      <c r="F28" s="35"/>
      <c r="G28" s="35"/>
      <c r="H28" s="35"/>
      <c r="I28" s="35"/>
      <c r="J28" s="35"/>
      <c r="K28" s="35"/>
      <c r="L28" s="35"/>
      <c r="M28" s="35"/>
      <c r="N28" s="35"/>
      <c r="O28" s="35"/>
      <c r="P28" s="35"/>
      <c r="S28" s="35">
        <v>0.15</v>
      </c>
      <c r="T28" s="35">
        <v>3</v>
      </c>
      <c r="U28" s="37" t="e">
        <f>ROUND(S28*#REF!,2)</f>
        <v>#REF!</v>
      </c>
      <c r="V28" s="12" t="e">
        <f>ROUND(T28*#REF!,2)</f>
        <v>#REF!</v>
      </c>
    </row>
    <row r="29" spans="1:22" s="36" customFormat="1" ht="15.75">
      <c r="A29" s="68" t="s">
        <v>1297</v>
      </c>
      <c r="B29" s="105"/>
      <c r="C29" s="117" t="s">
        <v>558</v>
      </c>
      <c r="D29" s="118" t="s">
        <v>559</v>
      </c>
      <c r="E29" s="120">
        <v>0.01</v>
      </c>
      <c r="F29" s="35"/>
      <c r="G29" s="35"/>
      <c r="H29" s="35"/>
      <c r="I29" s="35"/>
      <c r="J29" s="35"/>
      <c r="K29" s="35"/>
      <c r="L29" s="35"/>
      <c r="M29" s="35"/>
      <c r="N29" s="35"/>
      <c r="O29" s="35"/>
      <c r="P29" s="35"/>
      <c r="S29" s="35">
        <v>150</v>
      </c>
      <c r="T29" s="35">
        <v>3</v>
      </c>
      <c r="U29" s="37" t="e">
        <f>ROUND(S29*#REF!,2)</f>
        <v>#REF!</v>
      </c>
      <c r="V29" s="12" t="e">
        <f>ROUND(T29*#REF!,2)</f>
        <v>#REF!</v>
      </c>
    </row>
    <row r="30" spans="1:22" s="36" customFormat="1" ht="16.5" customHeight="1">
      <c r="A30" s="68" t="s">
        <v>1298</v>
      </c>
      <c r="B30" s="105"/>
      <c r="C30" s="117" t="s">
        <v>480</v>
      </c>
      <c r="D30" s="118" t="s">
        <v>1524</v>
      </c>
      <c r="E30" s="119">
        <v>109</v>
      </c>
      <c r="F30" s="35"/>
      <c r="G30" s="35"/>
      <c r="H30" s="35"/>
      <c r="I30" s="35"/>
      <c r="J30" s="78"/>
      <c r="K30" s="35"/>
      <c r="L30" s="35"/>
      <c r="M30" s="35"/>
      <c r="N30" s="35"/>
      <c r="O30" s="35"/>
      <c r="P30" s="35"/>
      <c r="S30" s="35">
        <v>0.2</v>
      </c>
      <c r="T30" s="162">
        <v>3</v>
      </c>
      <c r="U30" s="37" t="e">
        <f>ROUND(S30*#REF!,2)</f>
        <v>#REF!</v>
      </c>
      <c r="V30" s="12" t="e">
        <f>ROUND(T30*#REF!,2)</f>
        <v>#REF!</v>
      </c>
    </row>
    <row r="31" spans="1:22" s="36" customFormat="1" ht="15.75">
      <c r="A31" s="68" t="s">
        <v>1299</v>
      </c>
      <c r="B31" s="105"/>
      <c r="C31" s="117" t="s">
        <v>481</v>
      </c>
      <c r="D31" s="118" t="s">
        <v>1524</v>
      </c>
      <c r="E31" s="119">
        <v>16</v>
      </c>
      <c r="F31" s="35"/>
      <c r="G31" s="35"/>
      <c r="H31" s="35"/>
      <c r="I31" s="35"/>
      <c r="J31" s="78"/>
      <c r="K31" s="35"/>
      <c r="L31" s="35"/>
      <c r="M31" s="35"/>
      <c r="N31" s="35"/>
      <c r="O31" s="35"/>
      <c r="P31" s="35"/>
      <c r="S31" s="35">
        <v>0.2</v>
      </c>
      <c r="T31" s="162">
        <v>3</v>
      </c>
      <c r="U31" s="37" t="e">
        <f>ROUND(S31*#REF!,2)</f>
        <v>#REF!</v>
      </c>
      <c r="V31" s="12" t="e">
        <f>ROUND(T31*#REF!,2)</f>
        <v>#REF!</v>
      </c>
    </row>
    <row r="32" spans="1:22" s="36" customFormat="1" ht="15.75">
      <c r="A32" s="68" t="s">
        <v>1300</v>
      </c>
      <c r="B32" s="104"/>
      <c r="C32" s="117" t="s">
        <v>482</v>
      </c>
      <c r="D32" s="33" t="s">
        <v>1532</v>
      </c>
      <c r="E32" s="119">
        <v>14</v>
      </c>
      <c r="F32" s="35"/>
      <c r="G32" s="35"/>
      <c r="H32" s="35"/>
      <c r="I32" s="35"/>
      <c r="J32" s="78"/>
      <c r="K32" s="35"/>
      <c r="L32" s="35"/>
      <c r="M32" s="35"/>
      <c r="N32" s="35"/>
      <c r="O32" s="35"/>
      <c r="P32" s="35"/>
      <c r="S32" s="35">
        <v>0.2</v>
      </c>
      <c r="T32" s="162">
        <v>3</v>
      </c>
      <c r="U32" s="37" t="e">
        <f>ROUND(S32*#REF!,2)</f>
        <v>#REF!</v>
      </c>
      <c r="V32" s="12" t="e">
        <f>ROUND(T32*#REF!,2)</f>
        <v>#REF!</v>
      </c>
    </row>
    <row r="33" spans="1:22" s="36" customFormat="1" ht="15.75">
      <c r="A33" s="68" t="s">
        <v>1301</v>
      </c>
      <c r="B33" s="104"/>
      <c r="C33" s="117" t="s">
        <v>560</v>
      </c>
      <c r="D33" s="33" t="s">
        <v>1532</v>
      </c>
      <c r="E33" s="119">
        <v>4</v>
      </c>
      <c r="F33" s="35"/>
      <c r="G33" s="35"/>
      <c r="H33" s="35"/>
      <c r="I33" s="35"/>
      <c r="J33" s="78"/>
      <c r="K33" s="35"/>
      <c r="L33" s="35"/>
      <c r="M33" s="35"/>
      <c r="N33" s="35"/>
      <c r="O33" s="35"/>
      <c r="P33" s="35"/>
      <c r="S33" s="35">
        <v>0.2</v>
      </c>
      <c r="T33" s="162">
        <v>3</v>
      </c>
      <c r="U33" s="37" t="e">
        <f>ROUND(S33*#REF!,2)</f>
        <v>#REF!</v>
      </c>
      <c r="V33" s="12" t="e">
        <f>ROUND(T33*#REF!,2)</f>
        <v>#REF!</v>
      </c>
    </row>
    <row r="34" spans="1:22" s="36" customFormat="1" ht="15.75">
      <c r="A34" s="68" t="s">
        <v>1302</v>
      </c>
      <c r="B34" s="104"/>
      <c r="C34" s="117" t="s">
        <v>483</v>
      </c>
      <c r="D34" s="33" t="s">
        <v>1532</v>
      </c>
      <c r="E34" s="119">
        <v>6</v>
      </c>
      <c r="F34" s="35"/>
      <c r="G34" s="35"/>
      <c r="H34" s="35"/>
      <c r="I34" s="35"/>
      <c r="J34" s="78"/>
      <c r="K34" s="35"/>
      <c r="L34" s="35"/>
      <c r="M34" s="35"/>
      <c r="N34" s="35"/>
      <c r="O34" s="35"/>
      <c r="P34" s="35"/>
      <c r="S34" s="35">
        <v>2.2</v>
      </c>
      <c r="T34" s="162">
        <v>3</v>
      </c>
      <c r="U34" s="37" t="e">
        <f>ROUND(S34*#REF!,2)</f>
        <v>#REF!</v>
      </c>
      <c r="V34" s="12" t="e">
        <f>ROUND(T34*#REF!,2)</f>
        <v>#REF!</v>
      </c>
    </row>
    <row r="35" spans="1:22" s="36" customFormat="1" ht="15.75">
      <c r="A35" s="68" t="s">
        <v>1303</v>
      </c>
      <c r="B35" s="104"/>
      <c r="C35" s="117" t="s">
        <v>484</v>
      </c>
      <c r="D35" s="33" t="s">
        <v>1532</v>
      </c>
      <c r="E35" s="119">
        <v>3</v>
      </c>
      <c r="F35" s="35"/>
      <c r="G35" s="35"/>
      <c r="H35" s="35"/>
      <c r="I35" s="35"/>
      <c r="J35" s="78"/>
      <c r="K35" s="35"/>
      <c r="L35" s="35"/>
      <c r="M35" s="35"/>
      <c r="N35" s="35"/>
      <c r="O35" s="35"/>
      <c r="P35" s="35"/>
      <c r="S35" s="35">
        <v>1</v>
      </c>
      <c r="T35" s="162">
        <v>3</v>
      </c>
      <c r="U35" s="37" t="e">
        <f>ROUND(S35*#REF!,2)</f>
        <v>#REF!</v>
      </c>
      <c r="V35" s="12" t="e">
        <f>ROUND(T35*#REF!,2)</f>
        <v>#REF!</v>
      </c>
    </row>
    <row r="36" spans="1:22" s="36" customFormat="1" ht="15.75">
      <c r="A36" s="68" t="s">
        <v>1304</v>
      </c>
      <c r="B36" s="104"/>
      <c r="C36" s="117" t="s">
        <v>485</v>
      </c>
      <c r="D36" s="33" t="s">
        <v>1532</v>
      </c>
      <c r="E36" s="119">
        <v>1</v>
      </c>
      <c r="F36" s="35"/>
      <c r="G36" s="35"/>
      <c r="H36" s="35"/>
      <c r="I36" s="35"/>
      <c r="J36" s="78"/>
      <c r="K36" s="35"/>
      <c r="L36" s="35"/>
      <c r="M36" s="35"/>
      <c r="N36" s="35"/>
      <c r="O36" s="35"/>
      <c r="P36" s="35"/>
      <c r="S36" s="35">
        <v>4.5</v>
      </c>
      <c r="T36" s="162">
        <v>3</v>
      </c>
      <c r="U36" s="37" t="e">
        <f>ROUND(S36*#REF!,2)</f>
        <v>#REF!</v>
      </c>
      <c r="V36" s="12" t="e">
        <f>ROUND(T36*#REF!,2)</f>
        <v>#REF!</v>
      </c>
    </row>
    <row r="37" spans="1:22" s="36" customFormat="1" ht="15.75">
      <c r="A37" s="68" t="s">
        <v>1305</v>
      </c>
      <c r="B37" s="104"/>
      <c r="C37" s="117" t="s">
        <v>486</v>
      </c>
      <c r="D37" s="33" t="s">
        <v>1532</v>
      </c>
      <c r="E37" s="119">
        <v>1</v>
      </c>
      <c r="F37" s="35"/>
      <c r="G37" s="35"/>
      <c r="H37" s="35"/>
      <c r="I37" s="35"/>
      <c r="J37" s="78"/>
      <c r="K37" s="35"/>
      <c r="L37" s="35"/>
      <c r="M37" s="35"/>
      <c r="N37" s="35"/>
      <c r="O37" s="35"/>
      <c r="P37" s="35"/>
      <c r="S37" s="35">
        <v>8</v>
      </c>
      <c r="T37" s="162">
        <v>3</v>
      </c>
      <c r="U37" s="37" t="e">
        <f>ROUND(S37*#REF!,2)</f>
        <v>#REF!</v>
      </c>
      <c r="V37" s="12" t="e">
        <f>ROUND(T37*#REF!,2)</f>
        <v>#REF!</v>
      </c>
    </row>
    <row r="38" spans="1:22" s="36" customFormat="1" ht="15.75">
      <c r="A38" s="68" t="s">
        <v>1306</v>
      </c>
      <c r="B38" s="104"/>
      <c r="C38" s="117" t="s">
        <v>487</v>
      </c>
      <c r="D38" s="33" t="s">
        <v>1532</v>
      </c>
      <c r="E38" s="119">
        <v>3</v>
      </c>
      <c r="F38" s="35"/>
      <c r="G38" s="35"/>
      <c r="H38" s="35"/>
      <c r="I38" s="35"/>
      <c r="J38" s="78"/>
      <c r="K38" s="35"/>
      <c r="L38" s="35"/>
      <c r="M38" s="35"/>
      <c r="N38" s="35"/>
      <c r="O38" s="35"/>
      <c r="P38" s="35"/>
      <c r="S38" s="35">
        <v>0.5</v>
      </c>
      <c r="T38" s="162">
        <v>3</v>
      </c>
      <c r="U38" s="37" t="e">
        <f>ROUND(S38*#REF!,2)</f>
        <v>#REF!</v>
      </c>
      <c r="V38" s="12" t="e">
        <f>ROUND(T38*#REF!,2)</f>
        <v>#REF!</v>
      </c>
    </row>
    <row r="39" spans="1:22" s="36" customFormat="1" ht="15.75">
      <c r="A39" s="68" t="s">
        <v>1307</v>
      </c>
      <c r="B39" s="104"/>
      <c r="C39" s="117" t="s">
        <v>488</v>
      </c>
      <c r="D39" s="33" t="s">
        <v>1532</v>
      </c>
      <c r="E39" s="119">
        <v>5</v>
      </c>
      <c r="F39" s="35"/>
      <c r="G39" s="35"/>
      <c r="H39" s="35"/>
      <c r="I39" s="35"/>
      <c r="J39" s="78"/>
      <c r="K39" s="35"/>
      <c r="L39" s="35"/>
      <c r="M39" s="35"/>
      <c r="N39" s="35"/>
      <c r="O39" s="35"/>
      <c r="P39" s="35"/>
      <c r="S39" s="35">
        <v>0.6</v>
      </c>
      <c r="T39" s="162">
        <v>3</v>
      </c>
      <c r="U39" s="37" t="e">
        <f>ROUND(S39*#REF!,2)</f>
        <v>#REF!</v>
      </c>
      <c r="V39" s="12" t="e">
        <f>ROUND(T39*#REF!,2)</f>
        <v>#REF!</v>
      </c>
    </row>
    <row r="40" spans="1:22" s="36" customFormat="1" ht="15.75">
      <c r="A40" s="68" t="s">
        <v>1308</v>
      </c>
      <c r="B40" s="105"/>
      <c r="C40" s="107" t="s">
        <v>494</v>
      </c>
      <c r="D40" s="33" t="s">
        <v>1532</v>
      </c>
      <c r="E40" s="34">
        <v>1</v>
      </c>
      <c r="F40" s="35"/>
      <c r="G40" s="35"/>
      <c r="H40" s="35"/>
      <c r="I40" s="35"/>
      <c r="J40" s="78"/>
      <c r="K40" s="35"/>
      <c r="L40" s="35"/>
      <c r="M40" s="35"/>
      <c r="N40" s="35"/>
      <c r="O40" s="35"/>
      <c r="P40" s="35"/>
      <c r="S40" s="35">
        <v>4</v>
      </c>
      <c r="T40" s="162">
        <v>3</v>
      </c>
      <c r="U40" s="37" t="e">
        <f>ROUND(S40*#REF!,2)</f>
        <v>#REF!</v>
      </c>
      <c r="V40" s="12" t="e">
        <f>ROUND(T40*#REF!,2)</f>
        <v>#REF!</v>
      </c>
    </row>
    <row r="41" spans="1:22" s="36" customFormat="1" ht="15.75">
      <c r="A41" s="68" t="s">
        <v>1309</v>
      </c>
      <c r="B41" s="104"/>
      <c r="C41" s="117" t="s">
        <v>495</v>
      </c>
      <c r="D41" s="118" t="s">
        <v>496</v>
      </c>
      <c r="E41" s="119">
        <v>1</v>
      </c>
      <c r="F41" s="35"/>
      <c r="G41" s="35"/>
      <c r="H41" s="35"/>
      <c r="I41" s="35"/>
      <c r="J41" s="78"/>
      <c r="K41" s="35"/>
      <c r="L41" s="35"/>
      <c r="M41" s="35"/>
      <c r="N41" s="35"/>
      <c r="O41" s="35"/>
      <c r="P41" s="35"/>
      <c r="S41" s="35">
        <v>4</v>
      </c>
      <c r="T41" s="162">
        <v>3</v>
      </c>
      <c r="U41" s="37" t="e">
        <f>ROUND(S41*#REF!,2)</f>
        <v>#REF!</v>
      </c>
      <c r="V41" s="12" t="e">
        <f>ROUND(T41*#REF!,2)</f>
        <v>#REF!</v>
      </c>
    </row>
    <row r="42" spans="1:22" s="36" customFormat="1" ht="15.75">
      <c r="A42" s="68" t="s">
        <v>1310</v>
      </c>
      <c r="B42" s="97"/>
      <c r="C42" s="117" t="s">
        <v>497</v>
      </c>
      <c r="D42" s="118" t="s">
        <v>498</v>
      </c>
      <c r="E42" s="119">
        <v>1</v>
      </c>
      <c r="F42" s="35"/>
      <c r="G42" s="35"/>
      <c r="H42" s="35"/>
      <c r="I42" s="35"/>
      <c r="J42" s="78"/>
      <c r="K42" s="35"/>
      <c r="L42" s="35"/>
      <c r="M42" s="35"/>
      <c r="N42" s="35"/>
      <c r="O42" s="35"/>
      <c r="P42" s="35"/>
      <c r="S42" s="35">
        <v>0</v>
      </c>
      <c r="T42" s="162">
        <v>3</v>
      </c>
      <c r="U42" s="37" t="e">
        <f>ROUND(S42*#REF!,2)</f>
        <v>#REF!</v>
      </c>
      <c r="V42" s="12" t="e">
        <f>ROUND(T42*#REF!,2)</f>
        <v>#REF!</v>
      </c>
    </row>
    <row r="43" spans="1:22" s="36" customFormat="1" ht="15.75">
      <c r="A43" s="68" t="s">
        <v>1311</v>
      </c>
      <c r="B43" s="97"/>
      <c r="C43" s="117" t="s">
        <v>499</v>
      </c>
      <c r="D43" s="118" t="s">
        <v>498</v>
      </c>
      <c r="E43" s="119">
        <v>1</v>
      </c>
      <c r="F43" s="35"/>
      <c r="G43" s="35"/>
      <c r="H43" s="35"/>
      <c r="I43" s="35"/>
      <c r="J43" s="78"/>
      <c r="K43" s="35"/>
      <c r="L43" s="35"/>
      <c r="M43" s="35"/>
      <c r="N43" s="35"/>
      <c r="O43" s="35"/>
      <c r="P43" s="35"/>
      <c r="S43" s="35">
        <v>0</v>
      </c>
      <c r="T43" s="162">
        <v>3</v>
      </c>
      <c r="U43" s="37" t="e">
        <f>ROUND(S43*#REF!,2)</f>
        <v>#REF!</v>
      </c>
      <c r="V43" s="12" t="e">
        <f>ROUND(T43*#REF!,2)</f>
        <v>#REF!</v>
      </c>
    </row>
    <row r="44" spans="1:22" s="36" customFormat="1" ht="15.75">
      <c r="A44" s="68" t="s">
        <v>1312</v>
      </c>
      <c r="B44" s="97"/>
      <c r="C44" s="117" t="s">
        <v>500</v>
      </c>
      <c r="D44" s="118" t="s">
        <v>498</v>
      </c>
      <c r="E44" s="119">
        <v>1</v>
      </c>
      <c r="F44" s="35"/>
      <c r="G44" s="35"/>
      <c r="H44" s="35"/>
      <c r="I44" s="35"/>
      <c r="J44" s="78"/>
      <c r="K44" s="35"/>
      <c r="L44" s="35"/>
      <c r="M44" s="35"/>
      <c r="N44" s="35"/>
      <c r="O44" s="35"/>
      <c r="P44" s="35"/>
      <c r="S44" s="35">
        <v>0</v>
      </c>
      <c r="T44" s="162">
        <v>3</v>
      </c>
      <c r="U44" s="37" t="e">
        <f>ROUND(S44*#REF!,2)</f>
        <v>#REF!</v>
      </c>
      <c r="V44" s="12" t="e">
        <f>ROUND(T44*#REF!,2)</f>
        <v>#REF!</v>
      </c>
    </row>
    <row r="45" spans="1:22" s="36" customFormat="1" ht="15.75">
      <c r="A45" s="68" t="s">
        <v>1313</v>
      </c>
      <c r="B45" s="104"/>
      <c r="C45" s="117" t="s">
        <v>501</v>
      </c>
      <c r="D45" s="118" t="s">
        <v>498</v>
      </c>
      <c r="E45" s="119">
        <v>1</v>
      </c>
      <c r="F45" s="35"/>
      <c r="G45" s="35"/>
      <c r="H45" s="35"/>
      <c r="I45" s="35"/>
      <c r="J45" s="78"/>
      <c r="K45" s="35"/>
      <c r="L45" s="35"/>
      <c r="M45" s="35"/>
      <c r="N45" s="35"/>
      <c r="O45" s="35"/>
      <c r="P45" s="35"/>
      <c r="S45" s="35">
        <v>0</v>
      </c>
      <c r="T45" s="162">
        <v>3</v>
      </c>
      <c r="U45" s="37" t="e">
        <f>ROUND(S45*#REF!,2)</f>
        <v>#REF!</v>
      </c>
      <c r="V45" s="12" t="e">
        <f>ROUND(T45*#REF!,2)</f>
        <v>#REF!</v>
      </c>
    </row>
    <row r="46" spans="1:22" s="36" customFormat="1" ht="15.75">
      <c r="A46" s="68" t="s">
        <v>1314</v>
      </c>
      <c r="B46" s="97"/>
      <c r="C46" s="117" t="s">
        <v>502</v>
      </c>
      <c r="D46" s="118" t="s">
        <v>1524</v>
      </c>
      <c r="E46" s="119">
        <v>120</v>
      </c>
      <c r="F46" s="35"/>
      <c r="G46" s="35"/>
      <c r="H46" s="35"/>
      <c r="I46" s="78"/>
      <c r="J46" s="78"/>
      <c r="K46" s="35"/>
      <c r="L46" s="35"/>
      <c r="M46" s="35"/>
      <c r="N46" s="35"/>
      <c r="O46" s="35"/>
      <c r="P46" s="35"/>
      <c r="S46" s="35">
        <v>0.25</v>
      </c>
      <c r="T46" s="162">
        <v>3</v>
      </c>
      <c r="U46" s="37" t="e">
        <f>ROUND(S46*#REF!,2)</f>
        <v>#REF!</v>
      </c>
      <c r="V46" s="12" t="e">
        <f>ROUND(T46*#REF!,2)</f>
        <v>#REF!</v>
      </c>
    </row>
    <row r="47" spans="1:22" s="36" customFormat="1" ht="25.5">
      <c r="A47" s="68" t="s">
        <v>1315</v>
      </c>
      <c r="B47" s="97"/>
      <c r="C47" s="117" t="s">
        <v>503</v>
      </c>
      <c r="D47" s="118" t="s">
        <v>1524</v>
      </c>
      <c r="E47" s="119">
        <v>120</v>
      </c>
      <c r="F47" s="35"/>
      <c r="G47" s="35"/>
      <c r="H47" s="35"/>
      <c r="I47" s="78"/>
      <c r="J47" s="78"/>
      <c r="K47" s="35"/>
      <c r="L47" s="35"/>
      <c r="M47" s="35"/>
      <c r="N47" s="35"/>
      <c r="O47" s="35"/>
      <c r="P47" s="35"/>
      <c r="S47" s="35">
        <v>0.5</v>
      </c>
      <c r="T47" s="162">
        <v>3</v>
      </c>
      <c r="U47" s="37" t="e">
        <f>ROUND(S47*#REF!,2)</f>
        <v>#REF!</v>
      </c>
      <c r="V47" s="12" t="e">
        <f>ROUND(T47*#REF!,2)</f>
        <v>#REF!</v>
      </c>
    </row>
    <row r="48" spans="1:22" s="36" customFormat="1" ht="15.75">
      <c r="A48" s="68" t="s">
        <v>1316</v>
      </c>
      <c r="B48" s="97"/>
      <c r="C48" s="117" t="s">
        <v>519</v>
      </c>
      <c r="D48" s="118" t="s">
        <v>498</v>
      </c>
      <c r="E48" s="119">
        <v>1</v>
      </c>
      <c r="F48" s="35"/>
      <c r="G48" s="35"/>
      <c r="H48" s="35"/>
      <c r="I48" s="78"/>
      <c r="J48" s="78"/>
      <c r="K48" s="35"/>
      <c r="L48" s="35"/>
      <c r="M48" s="35"/>
      <c r="N48" s="35"/>
      <c r="O48" s="35"/>
      <c r="P48" s="35"/>
      <c r="S48" s="35">
        <v>5</v>
      </c>
      <c r="T48" s="162">
        <v>3</v>
      </c>
      <c r="U48" s="37" t="e">
        <f>ROUND(S48*#REF!,2)</f>
        <v>#REF!</v>
      </c>
      <c r="V48" s="12" t="e">
        <f>ROUND(T48*#REF!,2)</f>
        <v>#REF!</v>
      </c>
    </row>
    <row r="49" spans="1:22" s="36" customFormat="1" ht="15.75">
      <c r="A49" s="68" t="s">
        <v>1317</v>
      </c>
      <c r="B49" s="97"/>
      <c r="C49" s="117" t="s">
        <v>520</v>
      </c>
      <c r="D49" s="118" t="s">
        <v>498</v>
      </c>
      <c r="E49" s="119">
        <v>1</v>
      </c>
      <c r="F49" s="35"/>
      <c r="G49" s="35"/>
      <c r="H49" s="35"/>
      <c r="I49" s="78"/>
      <c r="J49" s="78"/>
      <c r="K49" s="35"/>
      <c r="L49" s="35"/>
      <c r="M49" s="35"/>
      <c r="N49" s="35"/>
      <c r="O49" s="35"/>
      <c r="P49" s="35"/>
      <c r="S49" s="35">
        <v>20</v>
      </c>
      <c r="T49" s="162">
        <v>3</v>
      </c>
      <c r="U49" s="37" t="e">
        <f>ROUND(S49*#REF!,2)</f>
        <v>#REF!</v>
      </c>
      <c r="V49" s="12" t="e">
        <f>ROUND(T49*#REF!,2)</f>
        <v>#REF!</v>
      </c>
    </row>
    <row r="50" spans="1:22" s="36" customFormat="1" ht="25.5">
      <c r="A50" s="68" t="s">
        <v>1318</v>
      </c>
      <c r="B50" s="97"/>
      <c r="C50" s="117" t="s">
        <v>521</v>
      </c>
      <c r="D50" s="118" t="s">
        <v>498</v>
      </c>
      <c r="E50" s="119">
        <v>1</v>
      </c>
      <c r="F50" s="35"/>
      <c r="G50" s="35"/>
      <c r="H50" s="35"/>
      <c r="I50" s="78"/>
      <c r="J50" s="78"/>
      <c r="K50" s="35"/>
      <c r="L50" s="35"/>
      <c r="M50" s="35"/>
      <c r="N50" s="35"/>
      <c r="O50" s="35"/>
      <c r="P50" s="35"/>
      <c r="S50" s="35">
        <v>20</v>
      </c>
      <c r="T50" s="162">
        <v>3</v>
      </c>
      <c r="U50" s="37" t="e">
        <f>ROUND(S50*#REF!,2)</f>
        <v>#REF!</v>
      </c>
      <c r="V50" s="12" t="e">
        <f>ROUND(T50*#REF!,2)</f>
        <v>#REF!</v>
      </c>
    </row>
    <row r="51" spans="1:22" s="36" customFormat="1" ht="15.75">
      <c r="A51" s="23" t="s">
        <v>1155</v>
      </c>
      <c r="B51" s="161"/>
      <c r="C51" s="98" t="s">
        <v>523</v>
      </c>
      <c r="D51" s="44"/>
      <c r="E51" s="99"/>
      <c r="F51" s="35"/>
      <c r="G51" s="35"/>
      <c r="H51" s="35"/>
      <c r="I51" s="78"/>
      <c r="J51" s="78"/>
      <c r="K51" s="35"/>
      <c r="L51" s="35"/>
      <c r="M51" s="35"/>
      <c r="N51" s="35"/>
      <c r="O51" s="35"/>
      <c r="P51" s="35"/>
      <c r="S51" s="164"/>
      <c r="T51" s="162"/>
      <c r="U51" s="37" t="e">
        <f>ROUND(S51*#REF!,2)</f>
        <v>#REF!</v>
      </c>
      <c r="V51" s="12" t="e">
        <f>ROUND(T51*#REF!,2)</f>
        <v>#REF!</v>
      </c>
    </row>
    <row r="52" spans="1:22" s="36" customFormat="1" ht="15.75">
      <c r="A52" s="68" t="s">
        <v>1319</v>
      </c>
      <c r="B52" s="97"/>
      <c r="C52" s="111" t="s">
        <v>562</v>
      </c>
      <c r="D52" s="68" t="s">
        <v>1524</v>
      </c>
      <c r="E52" s="121">
        <v>20</v>
      </c>
      <c r="F52" s="35"/>
      <c r="G52" s="35"/>
      <c r="H52" s="35"/>
      <c r="I52" s="78"/>
      <c r="J52" s="78"/>
      <c r="K52" s="35"/>
      <c r="L52" s="35"/>
      <c r="M52" s="35"/>
      <c r="N52" s="35"/>
      <c r="O52" s="35"/>
      <c r="P52" s="35"/>
      <c r="S52" s="35">
        <v>0</v>
      </c>
      <c r="T52" s="162">
        <v>3</v>
      </c>
      <c r="U52" s="37" t="e">
        <f>ROUND(S52*#REF!,2)</f>
        <v>#REF!</v>
      </c>
      <c r="V52" s="12" t="e">
        <f>ROUND(T52*#REF!,2)</f>
        <v>#REF!</v>
      </c>
    </row>
    <row r="53" spans="1:22" s="36" customFormat="1" ht="15.75">
      <c r="A53" s="68" t="s">
        <v>1320</v>
      </c>
      <c r="B53" s="97"/>
      <c r="C53" s="111" t="s">
        <v>563</v>
      </c>
      <c r="D53" s="68" t="s">
        <v>1524</v>
      </c>
      <c r="E53" s="121">
        <v>75</v>
      </c>
      <c r="F53" s="35"/>
      <c r="G53" s="35"/>
      <c r="H53" s="35"/>
      <c r="I53" s="78"/>
      <c r="J53" s="78"/>
      <c r="K53" s="35"/>
      <c r="L53" s="35"/>
      <c r="M53" s="35"/>
      <c r="N53" s="35"/>
      <c r="O53" s="35"/>
      <c r="P53" s="35"/>
      <c r="S53" s="35">
        <v>0</v>
      </c>
      <c r="T53" s="162">
        <v>3</v>
      </c>
      <c r="U53" s="37" t="e">
        <f>ROUND(S53*#REF!,2)</f>
        <v>#REF!</v>
      </c>
      <c r="V53" s="12" t="e">
        <f>ROUND(T53*#REF!,2)</f>
        <v>#REF!</v>
      </c>
    </row>
    <row r="54" spans="1:22" s="36" customFormat="1" ht="25.5">
      <c r="A54" s="68" t="s">
        <v>1321</v>
      </c>
      <c r="B54" s="97"/>
      <c r="C54" s="111" t="s">
        <v>528</v>
      </c>
      <c r="D54" s="68" t="s">
        <v>1524</v>
      </c>
      <c r="E54" s="121">
        <v>30</v>
      </c>
      <c r="F54" s="35"/>
      <c r="G54" s="35"/>
      <c r="H54" s="35"/>
      <c r="I54" s="78"/>
      <c r="J54" s="78"/>
      <c r="K54" s="35"/>
      <c r="L54" s="35"/>
      <c r="M54" s="35"/>
      <c r="N54" s="35"/>
      <c r="O54" s="35"/>
      <c r="P54" s="35"/>
      <c r="S54" s="35">
        <v>0</v>
      </c>
      <c r="T54" s="162">
        <v>3</v>
      </c>
      <c r="U54" s="37" t="e">
        <f>ROUND(S54*#REF!,2)</f>
        <v>#REF!</v>
      </c>
      <c r="V54" s="12" t="e">
        <f>ROUND(T54*#REF!,2)</f>
        <v>#REF!</v>
      </c>
    </row>
    <row r="55" spans="1:22" s="36" customFormat="1" ht="15.75">
      <c r="A55" s="68" t="s">
        <v>1322</v>
      </c>
      <c r="B55" s="97"/>
      <c r="C55" s="111" t="s">
        <v>669</v>
      </c>
      <c r="D55" s="68" t="s">
        <v>1524</v>
      </c>
      <c r="E55" s="121">
        <v>16</v>
      </c>
      <c r="F55" s="35"/>
      <c r="G55" s="35"/>
      <c r="H55" s="35"/>
      <c r="I55" s="78"/>
      <c r="J55" s="78"/>
      <c r="K55" s="35"/>
      <c r="L55" s="35"/>
      <c r="M55" s="35"/>
      <c r="N55" s="35"/>
      <c r="O55" s="35"/>
      <c r="P55" s="35"/>
      <c r="S55" s="35">
        <v>0</v>
      </c>
      <c r="T55" s="162">
        <v>3</v>
      </c>
      <c r="U55" s="37" t="e">
        <f>ROUND(S55*#REF!,2)</f>
        <v>#REF!</v>
      </c>
      <c r="V55" s="12" t="e">
        <f>ROUND(T55*#REF!,2)</f>
        <v>#REF!</v>
      </c>
    </row>
    <row r="56" spans="1:22" s="36" customFormat="1" ht="15.75">
      <c r="A56" s="68" t="s">
        <v>1323</v>
      </c>
      <c r="B56" s="97"/>
      <c r="C56" s="111" t="s">
        <v>670</v>
      </c>
      <c r="D56" s="68" t="s">
        <v>493</v>
      </c>
      <c r="E56" s="121">
        <v>4</v>
      </c>
      <c r="F56" s="35"/>
      <c r="G56" s="35"/>
      <c r="H56" s="35"/>
      <c r="I56" s="78"/>
      <c r="J56" s="78"/>
      <c r="K56" s="35"/>
      <c r="L56" s="35"/>
      <c r="M56" s="35"/>
      <c r="N56" s="35"/>
      <c r="O56" s="35"/>
      <c r="P56" s="35"/>
      <c r="S56" s="35">
        <v>0</v>
      </c>
      <c r="T56" s="162">
        <v>3</v>
      </c>
      <c r="U56" s="37" t="e">
        <f>ROUND(S56*#REF!,2)</f>
        <v>#REF!</v>
      </c>
      <c r="V56" s="12" t="e">
        <f>ROUND(T56*#REF!,2)</f>
        <v>#REF!</v>
      </c>
    </row>
    <row r="57" spans="1:22" s="36" customFormat="1" ht="15.75">
      <c r="A57" s="68" t="s">
        <v>1324</v>
      </c>
      <c r="B57" s="97"/>
      <c r="C57" s="111" t="s">
        <v>565</v>
      </c>
      <c r="D57" s="68" t="s">
        <v>493</v>
      </c>
      <c r="E57" s="121">
        <v>2</v>
      </c>
      <c r="F57" s="35"/>
      <c r="G57" s="35"/>
      <c r="H57" s="35"/>
      <c r="I57" s="78"/>
      <c r="J57" s="78"/>
      <c r="K57" s="35"/>
      <c r="L57" s="35"/>
      <c r="M57" s="35"/>
      <c r="N57" s="35"/>
      <c r="O57" s="35"/>
      <c r="P57" s="35"/>
      <c r="S57" s="35">
        <v>0</v>
      </c>
      <c r="T57" s="162">
        <v>3</v>
      </c>
      <c r="U57" s="37" t="e">
        <f>ROUND(S57*#REF!,2)</f>
        <v>#REF!</v>
      </c>
      <c r="V57" s="12" t="e">
        <f>ROUND(T57*#REF!,2)</f>
        <v>#REF!</v>
      </c>
    </row>
    <row r="58" spans="1:22" s="36" customFormat="1" ht="25.5">
      <c r="A58" s="68" t="s">
        <v>1325</v>
      </c>
      <c r="B58" s="97"/>
      <c r="C58" s="111" t="s">
        <v>671</v>
      </c>
      <c r="D58" s="68" t="s">
        <v>3</v>
      </c>
      <c r="E58" s="121">
        <v>1</v>
      </c>
      <c r="F58" s="35"/>
      <c r="G58" s="35"/>
      <c r="H58" s="35"/>
      <c r="I58" s="78"/>
      <c r="J58" s="78"/>
      <c r="K58" s="35"/>
      <c r="L58" s="35"/>
      <c r="M58" s="35"/>
      <c r="N58" s="35"/>
      <c r="O58" s="35"/>
      <c r="P58" s="35"/>
      <c r="S58" s="35">
        <v>0</v>
      </c>
      <c r="T58" s="162">
        <v>3</v>
      </c>
      <c r="U58" s="37" t="e">
        <f>ROUND(S58*#REF!,2)</f>
        <v>#REF!</v>
      </c>
      <c r="V58" s="12" t="e">
        <f>ROUND(T58*#REF!,2)</f>
        <v>#REF!</v>
      </c>
    </row>
    <row r="59" spans="1:22" s="36" customFormat="1" ht="15.75">
      <c r="A59" s="68" t="s">
        <v>1326</v>
      </c>
      <c r="B59" s="97"/>
      <c r="C59" s="111" t="s">
        <v>532</v>
      </c>
      <c r="D59" s="68" t="s">
        <v>39</v>
      </c>
      <c r="E59" s="121">
        <v>3</v>
      </c>
      <c r="F59" s="35"/>
      <c r="G59" s="35"/>
      <c r="H59" s="35"/>
      <c r="I59" s="78"/>
      <c r="J59" s="78"/>
      <c r="K59" s="35"/>
      <c r="L59" s="35"/>
      <c r="M59" s="35"/>
      <c r="N59" s="35"/>
      <c r="O59" s="35"/>
      <c r="P59" s="35"/>
      <c r="S59" s="35">
        <v>0</v>
      </c>
      <c r="T59" s="162">
        <v>3</v>
      </c>
      <c r="U59" s="37" t="e">
        <f>ROUND(S59*#REF!,2)</f>
        <v>#REF!</v>
      </c>
      <c r="V59" s="12" t="e">
        <f>ROUND(T59*#REF!,2)</f>
        <v>#REF!</v>
      </c>
    </row>
    <row r="60" spans="1:22" s="36" customFormat="1" ht="15.75">
      <c r="A60" s="68" t="s">
        <v>1327</v>
      </c>
      <c r="B60" s="105"/>
      <c r="C60" s="107" t="s">
        <v>533</v>
      </c>
      <c r="D60" s="33" t="s">
        <v>1532</v>
      </c>
      <c r="E60" s="34">
        <v>1</v>
      </c>
      <c r="F60" s="35"/>
      <c r="G60" s="35"/>
      <c r="H60" s="35"/>
      <c r="I60" s="78"/>
      <c r="J60" s="78"/>
      <c r="K60" s="35"/>
      <c r="L60" s="35"/>
      <c r="M60" s="35"/>
      <c r="N60" s="35"/>
      <c r="O60" s="35"/>
      <c r="P60" s="35"/>
      <c r="S60" s="35">
        <v>0</v>
      </c>
      <c r="T60" s="162">
        <v>3</v>
      </c>
      <c r="U60" s="37" t="e">
        <f>ROUND(S60*#REF!,2)</f>
        <v>#REF!</v>
      </c>
      <c r="V60" s="12" t="e">
        <f>ROUND(T60*#REF!,2)</f>
        <v>#REF!</v>
      </c>
    </row>
    <row r="61" spans="1:22" s="36" customFormat="1" ht="15.75">
      <c r="A61" s="68" t="s">
        <v>1328</v>
      </c>
      <c r="B61" s="105"/>
      <c r="C61" s="107" t="s">
        <v>534</v>
      </c>
      <c r="D61" s="33" t="s">
        <v>1532</v>
      </c>
      <c r="E61" s="34">
        <v>1</v>
      </c>
      <c r="F61" s="35"/>
      <c r="G61" s="35"/>
      <c r="H61" s="35"/>
      <c r="I61" s="78"/>
      <c r="J61" s="78"/>
      <c r="K61" s="35"/>
      <c r="L61" s="35"/>
      <c r="M61" s="35"/>
      <c r="N61" s="35"/>
      <c r="O61" s="35"/>
      <c r="P61" s="35"/>
      <c r="S61" s="35">
        <v>0</v>
      </c>
      <c r="T61" s="162">
        <v>3</v>
      </c>
      <c r="U61" s="37" t="e">
        <f>ROUND(S61*#REF!,2)</f>
        <v>#REF!</v>
      </c>
      <c r="V61" s="12" t="e">
        <f>ROUND(T61*#REF!,2)</f>
        <v>#REF!</v>
      </c>
    </row>
    <row r="62" spans="1:22" s="36" customFormat="1" ht="15.75">
      <c r="A62" s="68" t="s">
        <v>1329</v>
      </c>
      <c r="B62" s="97"/>
      <c r="C62" s="111" t="s">
        <v>535</v>
      </c>
      <c r="D62" s="68" t="s">
        <v>1524</v>
      </c>
      <c r="E62" s="121">
        <v>10</v>
      </c>
      <c r="F62" s="35"/>
      <c r="G62" s="35"/>
      <c r="H62" s="35"/>
      <c r="I62" s="78"/>
      <c r="J62" s="78"/>
      <c r="K62" s="35"/>
      <c r="L62" s="35"/>
      <c r="M62" s="35"/>
      <c r="N62" s="35"/>
      <c r="O62" s="35"/>
      <c r="P62" s="35"/>
      <c r="S62" s="35">
        <v>0</v>
      </c>
      <c r="T62" s="162">
        <v>3</v>
      </c>
      <c r="U62" s="37" t="e">
        <f>ROUND(S62*#REF!,2)</f>
        <v>#REF!</v>
      </c>
      <c r="V62" s="12" t="e">
        <f>ROUND(T62*#REF!,2)</f>
        <v>#REF!</v>
      </c>
    </row>
    <row r="63" spans="1:22" s="36" customFormat="1" ht="15.75">
      <c r="A63" s="68" t="s">
        <v>1330</v>
      </c>
      <c r="B63" s="97"/>
      <c r="C63" s="111" t="s">
        <v>536</v>
      </c>
      <c r="D63" s="68" t="s">
        <v>1524</v>
      </c>
      <c r="E63" s="121">
        <v>120</v>
      </c>
      <c r="F63" s="35"/>
      <c r="G63" s="35"/>
      <c r="H63" s="35"/>
      <c r="I63" s="78"/>
      <c r="J63" s="78"/>
      <c r="K63" s="35"/>
      <c r="L63" s="35"/>
      <c r="M63" s="35"/>
      <c r="N63" s="35"/>
      <c r="O63" s="35"/>
      <c r="P63" s="35"/>
      <c r="S63" s="35">
        <v>0</v>
      </c>
      <c r="T63" s="162">
        <v>3</v>
      </c>
      <c r="U63" s="37" t="e">
        <f>ROUND(S63*#REF!,2)</f>
        <v>#REF!</v>
      </c>
      <c r="V63" s="12" t="e">
        <f>ROUND(T63*#REF!,2)</f>
        <v>#REF!</v>
      </c>
    </row>
    <row r="64" spans="1:22" s="36" customFormat="1" ht="15.75">
      <c r="A64" s="68" t="s">
        <v>1331</v>
      </c>
      <c r="B64" s="97"/>
      <c r="C64" s="111" t="s">
        <v>567</v>
      </c>
      <c r="D64" s="68" t="s">
        <v>1532</v>
      </c>
      <c r="E64" s="121">
        <v>1</v>
      </c>
      <c r="F64" s="35"/>
      <c r="G64" s="35"/>
      <c r="H64" s="35"/>
      <c r="I64" s="78"/>
      <c r="J64" s="78"/>
      <c r="K64" s="35"/>
      <c r="L64" s="35"/>
      <c r="M64" s="35"/>
      <c r="N64" s="35"/>
      <c r="O64" s="35"/>
      <c r="P64" s="35"/>
      <c r="S64" s="35">
        <v>0</v>
      </c>
      <c r="T64" s="162">
        <v>3</v>
      </c>
      <c r="U64" s="37" t="e">
        <f>ROUND(S64*#REF!,2)</f>
        <v>#REF!</v>
      </c>
      <c r="V64" s="12" t="e">
        <f>ROUND(T64*#REF!,2)</f>
        <v>#REF!</v>
      </c>
    </row>
    <row r="65" spans="1:22" s="36" customFormat="1" ht="15.75">
      <c r="A65" s="68" t="s">
        <v>1332</v>
      </c>
      <c r="B65" s="97"/>
      <c r="C65" s="111" t="s">
        <v>547</v>
      </c>
      <c r="D65" s="68" t="s">
        <v>314</v>
      </c>
      <c r="E65" s="121">
        <v>1</v>
      </c>
      <c r="F65" s="35"/>
      <c r="G65" s="35"/>
      <c r="H65" s="35"/>
      <c r="I65" s="78"/>
      <c r="J65" s="78"/>
      <c r="K65" s="35"/>
      <c r="L65" s="35"/>
      <c r="M65" s="35"/>
      <c r="N65" s="35"/>
      <c r="O65" s="35"/>
      <c r="P65" s="35"/>
      <c r="S65" s="35">
        <v>0</v>
      </c>
      <c r="T65" s="162">
        <v>3</v>
      </c>
      <c r="U65" s="37" t="e">
        <f>ROUND(S65*#REF!,2)</f>
        <v>#REF!</v>
      </c>
      <c r="V65" s="12" t="e">
        <f>ROUND(T65*#REF!,2)</f>
        <v>#REF!</v>
      </c>
    </row>
    <row r="66" spans="1:20" ht="12.75">
      <c r="A66" s="211"/>
      <c r="B66" s="212"/>
      <c r="C66" s="213" t="s">
        <v>505</v>
      </c>
      <c r="D66" s="214"/>
      <c r="E66" s="215"/>
      <c r="F66" s="70"/>
      <c r="G66" s="70"/>
      <c r="H66" s="70"/>
      <c r="I66" s="70"/>
      <c r="J66" s="70"/>
      <c r="K66" s="70"/>
      <c r="L66" s="216"/>
      <c r="M66" s="216"/>
      <c r="N66" s="216"/>
      <c r="O66" s="216"/>
      <c r="P66" s="216"/>
      <c r="S66" s="35"/>
      <c r="T66" s="35"/>
    </row>
    <row r="67" spans="1:16" s="112" customFormat="1" ht="12.75">
      <c r="A67" s="217"/>
      <c r="B67" s="218"/>
      <c r="C67" s="281" t="s">
        <v>1559</v>
      </c>
      <c r="D67" s="282"/>
      <c r="E67" s="282"/>
      <c r="F67" s="282"/>
      <c r="G67" s="282"/>
      <c r="H67" s="282"/>
      <c r="I67" s="282"/>
      <c r="J67" s="282"/>
      <c r="K67" s="283"/>
      <c r="L67" s="219"/>
      <c r="M67" s="219"/>
      <c r="N67" s="219"/>
      <c r="O67" s="219"/>
      <c r="P67" s="219"/>
    </row>
    <row r="68" spans="1:16" s="165" customFormat="1" ht="14.25">
      <c r="A68" s="217"/>
      <c r="B68" s="218"/>
      <c r="C68" s="281" t="s">
        <v>504</v>
      </c>
      <c r="D68" s="282"/>
      <c r="E68" s="282"/>
      <c r="F68" s="282"/>
      <c r="G68" s="282"/>
      <c r="H68" s="282"/>
      <c r="I68" s="282"/>
      <c r="J68" s="282"/>
      <c r="K68" s="283"/>
      <c r="L68" s="219"/>
      <c r="M68" s="219"/>
      <c r="N68" s="219"/>
      <c r="O68" s="219"/>
      <c r="P68" s="219"/>
    </row>
    <row r="69" spans="1:16" s="165" customFormat="1" ht="14.25">
      <c r="A69" s="284"/>
      <c r="B69" s="284"/>
      <c r="C69" s="284"/>
      <c r="D69" s="284"/>
      <c r="E69" s="284"/>
      <c r="F69" s="112"/>
      <c r="G69" s="112"/>
      <c r="H69" s="112"/>
      <c r="I69" s="112"/>
      <c r="J69" s="112"/>
      <c r="K69" s="112"/>
      <c r="L69" s="112"/>
      <c r="M69" s="112"/>
      <c r="N69" s="112"/>
      <c r="O69" s="112"/>
      <c r="P69" s="112"/>
    </row>
    <row r="70" spans="1:16" s="165" customFormat="1" ht="14.25">
      <c r="A70" s="284"/>
      <c r="B70" s="284"/>
      <c r="C70" s="284"/>
      <c r="D70" s="184"/>
      <c r="E70" s="185"/>
      <c r="F70" s="112"/>
      <c r="G70" s="112"/>
      <c r="H70" s="112"/>
      <c r="I70" s="112"/>
      <c r="J70" s="112"/>
      <c r="K70" s="112"/>
      <c r="L70" s="112"/>
      <c r="M70" s="112"/>
      <c r="N70" s="112" t="s">
        <v>506</v>
      </c>
      <c r="O70" s="220"/>
      <c r="P70" s="220"/>
    </row>
    <row r="71" spans="1:16" s="165" customFormat="1" ht="14.25">
      <c r="A71" s="3"/>
      <c r="B71" s="2"/>
      <c r="C71" s="3"/>
      <c r="D71" s="3"/>
      <c r="E71" s="3"/>
      <c r="F71" s="112"/>
      <c r="G71" s="112"/>
      <c r="H71" s="112"/>
      <c r="I71" s="112"/>
      <c r="J71" s="112"/>
      <c r="K71" s="112"/>
      <c r="L71" s="112"/>
      <c r="M71" s="112"/>
      <c r="N71" s="112"/>
      <c r="O71" s="112"/>
      <c r="P71" s="112"/>
    </row>
    <row r="72" spans="1:16" s="165" customFormat="1" ht="14.25">
      <c r="A72" s="3"/>
      <c r="B72" s="2"/>
      <c r="C72" s="3"/>
      <c r="D72" s="3"/>
      <c r="E72" s="3"/>
      <c r="F72" s="112"/>
      <c r="G72" s="112"/>
      <c r="H72" s="112"/>
      <c r="I72" s="112"/>
      <c r="J72" s="112"/>
      <c r="K72" s="112"/>
      <c r="L72" s="112"/>
      <c r="M72" s="112"/>
      <c r="N72" s="112"/>
      <c r="O72" s="112"/>
      <c r="P72" s="112"/>
    </row>
    <row r="73" spans="1:16" s="165" customFormat="1" ht="14.25">
      <c r="A73" s="3" t="s">
        <v>507</v>
      </c>
      <c r="B73" s="2"/>
      <c r="C73" s="221"/>
      <c r="D73" s="3" t="s">
        <v>510</v>
      </c>
      <c r="E73" s="3"/>
      <c r="F73" s="220"/>
      <c r="G73" s="220"/>
      <c r="H73" s="220"/>
      <c r="I73" s="220"/>
      <c r="J73" s="220"/>
      <c r="K73" s="220"/>
      <c r="L73" s="112"/>
      <c r="M73" s="112"/>
      <c r="N73" s="112"/>
      <c r="O73" s="112"/>
      <c r="P73" s="112"/>
    </row>
    <row r="74" spans="1:11" s="112" customFormat="1" ht="12.75">
      <c r="A74" s="3"/>
      <c r="B74" s="2"/>
      <c r="C74" s="222" t="s">
        <v>509</v>
      </c>
      <c r="D74" s="3"/>
      <c r="E74" s="3"/>
      <c r="F74" s="280" t="s">
        <v>509</v>
      </c>
      <c r="G74" s="280"/>
      <c r="H74" s="280"/>
      <c r="I74" s="280"/>
      <c r="J74" s="280"/>
      <c r="K74" s="280"/>
    </row>
    <row r="75" spans="1:5" s="112" customFormat="1" ht="12.75">
      <c r="A75" s="3"/>
      <c r="B75" s="2"/>
      <c r="C75" s="3"/>
      <c r="D75" s="3"/>
      <c r="E75" s="3"/>
    </row>
    <row r="76" spans="1:5" s="112" customFormat="1" ht="12.75">
      <c r="A76" s="3" t="s">
        <v>508</v>
      </c>
      <c r="B76" s="2"/>
      <c r="C76" s="221"/>
      <c r="D76" s="3"/>
      <c r="E76" s="3"/>
    </row>
    <row r="77" spans="1:7" s="112" customFormat="1" ht="12.75">
      <c r="A77" s="1"/>
      <c r="B77" s="2"/>
      <c r="C77" s="3"/>
      <c r="D77" s="3"/>
      <c r="E77" s="3"/>
      <c r="F77" s="3"/>
      <c r="G77" s="3"/>
    </row>
    <row r="78" spans="1:7" s="112" customFormat="1" ht="12.75">
      <c r="A78" s="1"/>
      <c r="B78" s="2"/>
      <c r="C78" s="3"/>
      <c r="D78" s="3"/>
      <c r="E78" s="3"/>
      <c r="F78" s="3"/>
      <c r="G78" s="3"/>
    </row>
    <row r="79" spans="1:7" s="112" customFormat="1" ht="12.75">
      <c r="A79" s="1"/>
      <c r="B79" s="2"/>
      <c r="C79" s="3"/>
      <c r="D79" s="3"/>
      <c r="E79" s="3"/>
      <c r="F79" s="3"/>
      <c r="G79" s="3"/>
    </row>
    <row r="80" spans="1:7" s="112" customFormat="1" ht="12.75">
      <c r="A80" s="1"/>
      <c r="B80" s="2"/>
      <c r="C80" s="3"/>
      <c r="D80" s="3"/>
      <c r="E80" s="3"/>
      <c r="F80" s="3"/>
      <c r="G80" s="3"/>
    </row>
    <row r="81" spans="1:7" s="112" customFormat="1" ht="12.75">
      <c r="A81" s="1"/>
      <c r="B81" s="2"/>
      <c r="C81" s="3"/>
      <c r="D81" s="3"/>
      <c r="E81" s="3"/>
      <c r="F81" s="3"/>
      <c r="G81" s="3"/>
    </row>
    <row r="82" spans="1:7" s="112" customFormat="1" ht="12.75">
      <c r="A82" s="1"/>
      <c r="B82" s="2"/>
      <c r="C82" s="3"/>
      <c r="D82" s="3"/>
      <c r="E82" s="3"/>
      <c r="F82" s="3"/>
      <c r="G82" s="3"/>
    </row>
    <row r="83" spans="1:7" s="112" customFormat="1" ht="12.75">
      <c r="A83" s="1"/>
      <c r="B83" s="2"/>
      <c r="C83" s="3"/>
      <c r="D83" s="3"/>
      <c r="E83" s="3"/>
      <c r="F83" s="3"/>
      <c r="G83" s="3"/>
    </row>
    <row r="84" spans="1:7" s="112" customFormat="1" ht="12.75">
      <c r="A84" s="1"/>
      <c r="B84" s="2"/>
      <c r="C84" s="3"/>
      <c r="D84" s="3"/>
      <c r="E84" s="3"/>
      <c r="F84" s="3"/>
      <c r="G84" s="3"/>
    </row>
    <row r="85" spans="1:7" s="112" customFormat="1" ht="12.75">
      <c r="A85" s="1"/>
      <c r="B85" s="2"/>
      <c r="C85" s="3"/>
      <c r="D85" s="3"/>
      <c r="E85" s="3"/>
      <c r="F85" s="3"/>
      <c r="G85" s="3"/>
    </row>
    <row r="86" spans="1:7" s="112" customFormat="1" ht="12.75">
      <c r="A86" s="1"/>
      <c r="B86" s="2"/>
      <c r="C86" s="3"/>
      <c r="D86" s="3"/>
      <c r="E86" s="3"/>
      <c r="F86" s="3"/>
      <c r="G86" s="3"/>
    </row>
    <row r="87" spans="1:7" s="112" customFormat="1" ht="12.75">
      <c r="A87" s="1"/>
      <c r="B87" s="2"/>
      <c r="C87" s="3"/>
      <c r="D87" s="3"/>
      <c r="E87" s="3"/>
      <c r="F87" s="3"/>
      <c r="G87" s="3"/>
    </row>
    <row r="88" spans="1:7" s="112" customFormat="1" ht="12.75">
      <c r="A88" s="1"/>
      <c r="B88" s="2"/>
      <c r="C88" s="3"/>
      <c r="D88" s="3"/>
      <c r="E88" s="3"/>
      <c r="F88" s="3"/>
      <c r="G88" s="3"/>
    </row>
    <row r="89" spans="1:7" s="112" customFormat="1" ht="12.75">
      <c r="A89" s="1"/>
      <c r="B89" s="2"/>
      <c r="C89" s="3"/>
      <c r="D89" s="3"/>
      <c r="E89" s="3"/>
      <c r="F89" s="3"/>
      <c r="G89" s="3"/>
    </row>
    <row r="90" spans="1:7" s="112" customFormat="1" ht="12.75">
      <c r="A90" s="1"/>
      <c r="B90" s="2"/>
      <c r="C90" s="3"/>
      <c r="D90" s="3"/>
      <c r="E90" s="3"/>
      <c r="F90" s="3"/>
      <c r="G90" s="3"/>
    </row>
    <row r="91" spans="1:7" s="112" customFormat="1" ht="12.75">
      <c r="A91" s="1"/>
      <c r="B91" s="2"/>
      <c r="C91" s="3"/>
      <c r="D91" s="3"/>
      <c r="E91" s="3"/>
      <c r="F91" s="3"/>
      <c r="G91" s="3"/>
    </row>
    <row r="92" spans="1:7" s="112" customFormat="1" ht="12.75">
      <c r="A92" s="1"/>
      <c r="B92" s="2"/>
      <c r="C92" s="3"/>
      <c r="D92" s="3"/>
      <c r="E92" s="3"/>
      <c r="F92" s="3"/>
      <c r="G92" s="3"/>
    </row>
    <row r="93" spans="1:7" s="112" customFormat="1" ht="12.75">
      <c r="A93" s="1"/>
      <c r="B93" s="2"/>
      <c r="C93" s="3"/>
      <c r="D93" s="3"/>
      <c r="E93" s="3"/>
      <c r="F93" s="3"/>
      <c r="G93" s="3"/>
    </row>
    <row r="94" spans="1:7" s="112" customFormat="1" ht="12.75">
      <c r="A94" s="1"/>
      <c r="B94" s="2"/>
      <c r="C94" s="3"/>
      <c r="D94" s="3"/>
      <c r="E94" s="3"/>
      <c r="F94" s="3"/>
      <c r="G94" s="3"/>
    </row>
    <row r="95" spans="1:7" s="112" customFormat="1" ht="12.75">
      <c r="A95" s="1"/>
      <c r="B95" s="2"/>
      <c r="C95" s="3"/>
      <c r="D95" s="3"/>
      <c r="E95" s="3"/>
      <c r="F95" s="3"/>
      <c r="G95" s="3"/>
    </row>
    <row r="96" spans="1:7" s="112" customFormat="1" ht="12.75">
      <c r="A96" s="1"/>
      <c r="B96" s="2"/>
      <c r="C96" s="3"/>
      <c r="D96" s="3"/>
      <c r="E96" s="3"/>
      <c r="F96" s="3"/>
      <c r="G96" s="3"/>
    </row>
    <row r="97" spans="1:7" s="112" customFormat="1" ht="12.75">
      <c r="A97" s="1"/>
      <c r="B97" s="2"/>
      <c r="C97" s="3"/>
      <c r="D97" s="3"/>
      <c r="E97" s="3"/>
      <c r="F97" s="3"/>
      <c r="G97" s="3"/>
    </row>
    <row r="98" spans="1:7" s="112" customFormat="1" ht="12.75">
      <c r="A98" s="1"/>
      <c r="B98" s="2"/>
      <c r="C98" s="3"/>
      <c r="D98" s="3"/>
      <c r="E98" s="3"/>
      <c r="F98" s="3"/>
      <c r="G98" s="3"/>
    </row>
    <row r="99" spans="1:7" s="112" customFormat="1" ht="12.75">
      <c r="A99" s="1"/>
      <c r="B99" s="2"/>
      <c r="C99" s="3"/>
      <c r="D99" s="3"/>
      <c r="E99" s="3"/>
      <c r="F99" s="3"/>
      <c r="G99" s="3"/>
    </row>
    <row r="100" spans="1:7" s="112" customFormat="1" ht="12.75">
      <c r="A100" s="1"/>
      <c r="B100" s="2"/>
      <c r="C100" s="3"/>
      <c r="D100" s="3"/>
      <c r="E100" s="3"/>
      <c r="F100" s="3"/>
      <c r="G100" s="3"/>
    </row>
    <row r="101" spans="1:7" s="112" customFormat="1" ht="12.75">
      <c r="A101" s="1"/>
      <c r="B101" s="2"/>
      <c r="C101" s="3"/>
      <c r="D101" s="3"/>
      <c r="E101" s="3"/>
      <c r="F101" s="3"/>
      <c r="G101" s="3"/>
    </row>
    <row r="102" spans="1:7" s="112" customFormat="1" ht="12.75">
      <c r="A102" s="1"/>
      <c r="B102" s="2"/>
      <c r="C102" s="3"/>
      <c r="D102" s="3"/>
      <c r="E102" s="3"/>
      <c r="F102" s="3"/>
      <c r="G102" s="3"/>
    </row>
    <row r="103" spans="1:7" s="112" customFormat="1" ht="12.75">
      <c r="A103" s="1"/>
      <c r="B103" s="2"/>
      <c r="C103" s="3"/>
      <c r="D103" s="3"/>
      <c r="E103" s="3"/>
      <c r="F103" s="3"/>
      <c r="G103" s="3"/>
    </row>
    <row r="104" spans="1:7" s="112" customFormat="1" ht="12.75">
      <c r="A104" s="1"/>
      <c r="B104" s="2"/>
      <c r="C104" s="3"/>
      <c r="D104" s="3"/>
      <c r="E104" s="3"/>
      <c r="F104" s="3"/>
      <c r="G104" s="3"/>
    </row>
    <row r="105" spans="1:7" s="112" customFormat="1" ht="12.75">
      <c r="A105" s="1"/>
      <c r="B105" s="2"/>
      <c r="C105" s="3"/>
      <c r="D105" s="3"/>
      <c r="E105" s="3"/>
      <c r="F105" s="3"/>
      <c r="G105" s="3"/>
    </row>
    <row r="106" spans="1:7" s="112" customFormat="1" ht="12.75">
      <c r="A106" s="1"/>
      <c r="B106" s="2"/>
      <c r="C106" s="3"/>
      <c r="D106" s="3"/>
      <c r="E106" s="3"/>
      <c r="F106" s="3"/>
      <c r="G106" s="3"/>
    </row>
    <row r="107" spans="1:7" s="112" customFormat="1" ht="12.75">
      <c r="A107" s="1"/>
      <c r="B107" s="2"/>
      <c r="C107" s="3"/>
      <c r="D107" s="3"/>
      <c r="E107" s="3"/>
      <c r="F107" s="3"/>
      <c r="G107" s="3"/>
    </row>
    <row r="108" spans="1:7" s="112" customFormat="1" ht="12.75">
      <c r="A108" s="1"/>
      <c r="B108" s="2"/>
      <c r="C108" s="3"/>
      <c r="D108" s="3"/>
      <c r="E108" s="3"/>
      <c r="F108" s="3"/>
      <c r="G108" s="3"/>
    </row>
    <row r="109" spans="1:7" s="112" customFormat="1" ht="12.75">
      <c r="A109" s="1"/>
      <c r="B109" s="2"/>
      <c r="C109" s="3"/>
      <c r="D109" s="3"/>
      <c r="E109" s="3"/>
      <c r="F109" s="3"/>
      <c r="G109" s="3"/>
    </row>
    <row r="110" spans="1:7" s="112" customFormat="1" ht="12.75">
      <c r="A110" s="1"/>
      <c r="B110" s="2"/>
      <c r="C110" s="3"/>
      <c r="D110" s="3"/>
      <c r="E110" s="3"/>
      <c r="F110" s="3"/>
      <c r="G110" s="3"/>
    </row>
    <row r="111" spans="1:7" s="112" customFormat="1" ht="12.75">
      <c r="A111" s="1"/>
      <c r="B111" s="2"/>
      <c r="C111" s="3"/>
      <c r="D111" s="3"/>
      <c r="E111" s="3"/>
      <c r="F111" s="3"/>
      <c r="G111" s="3"/>
    </row>
    <row r="112" spans="1:7" s="112" customFormat="1" ht="12.75">
      <c r="A112" s="1"/>
      <c r="B112" s="2"/>
      <c r="C112" s="3"/>
      <c r="D112" s="3"/>
      <c r="E112" s="3"/>
      <c r="F112" s="3"/>
      <c r="G112" s="3"/>
    </row>
    <row r="113" spans="1:7" s="112" customFormat="1" ht="12.75">
      <c r="A113" s="1"/>
      <c r="B113" s="2"/>
      <c r="C113" s="3"/>
      <c r="D113" s="3"/>
      <c r="E113" s="3"/>
      <c r="F113" s="3"/>
      <c r="G113" s="3"/>
    </row>
    <row r="114" spans="1:7" s="112" customFormat="1" ht="12.75">
      <c r="A114" s="1"/>
      <c r="B114" s="2"/>
      <c r="C114" s="3"/>
      <c r="D114" s="3"/>
      <c r="E114" s="3"/>
      <c r="F114" s="3"/>
      <c r="G114" s="3"/>
    </row>
    <row r="115" spans="1:7" s="112" customFormat="1" ht="12.75">
      <c r="A115" s="1"/>
      <c r="B115" s="2"/>
      <c r="C115" s="3"/>
      <c r="D115" s="3"/>
      <c r="E115" s="3"/>
      <c r="F115" s="3"/>
      <c r="G115" s="3"/>
    </row>
    <row r="116" spans="1:7" s="112" customFormat="1" ht="12.75">
      <c r="A116" s="1"/>
      <c r="B116" s="2"/>
      <c r="C116" s="3"/>
      <c r="D116" s="3"/>
      <c r="E116" s="3"/>
      <c r="F116" s="3"/>
      <c r="G116" s="3"/>
    </row>
    <row r="117" spans="1:7" s="112" customFormat="1" ht="12.75">
      <c r="A117" s="1"/>
      <c r="B117" s="2"/>
      <c r="C117" s="3"/>
      <c r="D117" s="3"/>
      <c r="E117" s="3"/>
      <c r="F117" s="3"/>
      <c r="G117" s="3"/>
    </row>
    <row r="118" spans="1:7" s="112" customFormat="1" ht="12.75">
      <c r="A118" s="1"/>
      <c r="B118" s="2"/>
      <c r="C118" s="3"/>
      <c r="D118" s="3"/>
      <c r="E118" s="3"/>
      <c r="F118" s="3"/>
      <c r="G118" s="3"/>
    </row>
    <row r="119" spans="1:7" s="112" customFormat="1" ht="12.75">
      <c r="A119" s="1"/>
      <c r="B119" s="2"/>
      <c r="C119" s="3"/>
      <c r="D119" s="3"/>
      <c r="E119" s="3"/>
      <c r="F119" s="3"/>
      <c r="G119" s="3"/>
    </row>
    <row r="120" spans="1:7" s="112" customFormat="1" ht="12.75">
      <c r="A120" s="1"/>
      <c r="B120" s="2"/>
      <c r="C120" s="3"/>
      <c r="D120" s="3"/>
      <c r="E120" s="3"/>
      <c r="F120" s="3"/>
      <c r="G120" s="3"/>
    </row>
    <row r="121" spans="1:7" s="112" customFormat="1" ht="12.75">
      <c r="A121" s="1"/>
      <c r="B121" s="2"/>
      <c r="C121" s="3"/>
      <c r="D121" s="3"/>
      <c r="E121" s="3"/>
      <c r="F121" s="3"/>
      <c r="G121" s="3"/>
    </row>
    <row r="122" spans="1:7" s="112" customFormat="1" ht="12.75">
      <c r="A122" s="1"/>
      <c r="B122" s="2"/>
      <c r="C122" s="3"/>
      <c r="D122" s="3"/>
      <c r="E122" s="3"/>
      <c r="F122" s="3"/>
      <c r="G122" s="3"/>
    </row>
    <row r="123" spans="1:7" s="112" customFormat="1" ht="12.75">
      <c r="A123" s="1"/>
      <c r="B123" s="2"/>
      <c r="C123" s="3"/>
      <c r="D123" s="3"/>
      <c r="E123" s="3"/>
      <c r="F123" s="3"/>
      <c r="G123" s="3"/>
    </row>
    <row r="124" spans="1:7" s="112" customFormat="1" ht="12.75">
      <c r="A124" s="1"/>
      <c r="B124" s="2"/>
      <c r="C124" s="3"/>
      <c r="D124" s="3"/>
      <c r="E124" s="3"/>
      <c r="F124" s="3"/>
      <c r="G124" s="3"/>
    </row>
    <row r="125" spans="1:7" s="112" customFormat="1" ht="12.75">
      <c r="A125" s="1"/>
      <c r="B125" s="2"/>
      <c r="C125" s="3"/>
      <c r="D125" s="3"/>
      <c r="E125" s="3"/>
      <c r="F125" s="3"/>
      <c r="G125" s="3"/>
    </row>
    <row r="126" spans="1:7" s="112" customFormat="1" ht="12.75">
      <c r="A126" s="1"/>
      <c r="B126" s="2"/>
      <c r="C126" s="3"/>
      <c r="D126" s="3"/>
      <c r="E126" s="3"/>
      <c r="F126" s="3"/>
      <c r="G126" s="3"/>
    </row>
    <row r="127" spans="1:7" s="112" customFormat="1" ht="12.75">
      <c r="A127" s="1"/>
      <c r="B127" s="2"/>
      <c r="C127" s="3"/>
      <c r="D127" s="3"/>
      <c r="E127" s="3"/>
      <c r="F127" s="3"/>
      <c r="G127" s="3"/>
    </row>
    <row r="128" spans="1:7" s="112" customFormat="1" ht="12.75">
      <c r="A128" s="1"/>
      <c r="B128" s="2"/>
      <c r="C128" s="3"/>
      <c r="D128" s="3"/>
      <c r="E128" s="3"/>
      <c r="F128" s="3"/>
      <c r="G128" s="3"/>
    </row>
    <row r="129" spans="1:7" s="112" customFormat="1" ht="12.75">
      <c r="A129" s="1"/>
      <c r="B129" s="2"/>
      <c r="C129" s="3"/>
      <c r="D129" s="3"/>
      <c r="E129" s="3"/>
      <c r="F129" s="3"/>
      <c r="G129" s="3"/>
    </row>
    <row r="130" spans="1:7" s="112" customFormat="1" ht="12.75">
      <c r="A130" s="1"/>
      <c r="B130" s="2"/>
      <c r="C130" s="3"/>
      <c r="D130" s="3"/>
      <c r="E130" s="3"/>
      <c r="F130" s="3"/>
      <c r="G130" s="3"/>
    </row>
    <row r="131" spans="1:7" s="112" customFormat="1" ht="12.75">
      <c r="A131" s="1"/>
      <c r="B131" s="2"/>
      <c r="C131" s="3"/>
      <c r="D131" s="3"/>
      <c r="E131" s="3"/>
      <c r="F131" s="3"/>
      <c r="G131" s="3"/>
    </row>
    <row r="132" spans="1:7" s="112" customFormat="1" ht="12.75">
      <c r="A132" s="1"/>
      <c r="B132" s="2"/>
      <c r="C132" s="3"/>
      <c r="D132" s="3"/>
      <c r="E132" s="3"/>
      <c r="F132" s="3"/>
      <c r="G132" s="3"/>
    </row>
    <row r="133" spans="1:7" s="112" customFormat="1" ht="12.75">
      <c r="A133" s="1"/>
      <c r="B133" s="2"/>
      <c r="C133" s="3"/>
      <c r="D133" s="3"/>
      <c r="E133" s="3"/>
      <c r="F133" s="3"/>
      <c r="G133" s="3"/>
    </row>
    <row r="134" spans="1:7" s="112" customFormat="1" ht="12.75">
      <c r="A134" s="1"/>
      <c r="B134" s="2"/>
      <c r="C134" s="3"/>
      <c r="D134" s="3"/>
      <c r="E134" s="3"/>
      <c r="F134" s="3"/>
      <c r="G134" s="3"/>
    </row>
    <row r="135" spans="1:7" s="112" customFormat="1" ht="12.75">
      <c r="A135" s="1"/>
      <c r="B135" s="2"/>
      <c r="C135" s="3"/>
      <c r="D135" s="3"/>
      <c r="E135" s="3"/>
      <c r="F135" s="3"/>
      <c r="G135" s="3"/>
    </row>
    <row r="136" spans="1:7" s="112" customFormat="1" ht="12.75">
      <c r="A136" s="1"/>
      <c r="B136" s="2"/>
      <c r="C136" s="3"/>
      <c r="D136" s="3"/>
      <c r="E136" s="3"/>
      <c r="F136" s="3"/>
      <c r="G136" s="3"/>
    </row>
    <row r="137" spans="1:7" s="112" customFormat="1" ht="12.75">
      <c r="A137" s="1"/>
      <c r="B137" s="2"/>
      <c r="C137" s="3"/>
      <c r="D137" s="3"/>
      <c r="E137" s="3"/>
      <c r="F137" s="3"/>
      <c r="G137" s="3"/>
    </row>
    <row r="138" spans="1:7" s="112" customFormat="1" ht="12.75">
      <c r="A138" s="1"/>
      <c r="B138" s="2"/>
      <c r="C138" s="3"/>
      <c r="D138" s="3"/>
      <c r="E138" s="3"/>
      <c r="F138" s="3"/>
      <c r="G138" s="3"/>
    </row>
    <row r="139" spans="1:7" s="112" customFormat="1" ht="12.75">
      <c r="A139" s="1"/>
      <c r="B139" s="2"/>
      <c r="C139" s="3"/>
      <c r="D139" s="3"/>
      <c r="E139" s="3"/>
      <c r="F139" s="3"/>
      <c r="G139" s="3"/>
    </row>
    <row r="140" spans="1:7" s="112" customFormat="1" ht="12.75">
      <c r="A140" s="1"/>
      <c r="B140" s="2"/>
      <c r="C140" s="3"/>
      <c r="D140" s="3"/>
      <c r="E140" s="3"/>
      <c r="F140" s="3"/>
      <c r="G140" s="3"/>
    </row>
    <row r="141" spans="1:7" s="112" customFormat="1" ht="12.75">
      <c r="A141" s="1"/>
      <c r="B141" s="2"/>
      <c r="C141" s="3"/>
      <c r="D141" s="3"/>
      <c r="E141" s="3"/>
      <c r="F141" s="3"/>
      <c r="G141" s="3"/>
    </row>
    <row r="142" spans="1:7" s="112" customFormat="1" ht="12.75">
      <c r="A142" s="1"/>
      <c r="B142" s="2"/>
      <c r="C142" s="3"/>
      <c r="D142" s="3"/>
      <c r="E142" s="3"/>
      <c r="F142" s="3"/>
      <c r="G142" s="3"/>
    </row>
    <row r="143" spans="1:7" s="112" customFormat="1" ht="12.75">
      <c r="A143" s="1"/>
      <c r="B143" s="2"/>
      <c r="C143" s="3"/>
      <c r="D143" s="3"/>
      <c r="E143" s="3"/>
      <c r="F143" s="3"/>
      <c r="G143" s="3"/>
    </row>
    <row r="144" spans="1:7" s="112" customFormat="1" ht="12.75">
      <c r="A144" s="1"/>
      <c r="B144" s="2"/>
      <c r="C144" s="3"/>
      <c r="D144" s="3"/>
      <c r="E144" s="3"/>
      <c r="F144" s="3"/>
      <c r="G144" s="3"/>
    </row>
    <row r="145" spans="1:7" s="112" customFormat="1" ht="12.75">
      <c r="A145" s="1"/>
      <c r="B145" s="2"/>
      <c r="C145" s="3"/>
      <c r="D145" s="3"/>
      <c r="E145" s="3"/>
      <c r="F145" s="3"/>
      <c r="G145" s="3"/>
    </row>
    <row r="146" spans="1:7" s="112" customFormat="1" ht="12.75">
      <c r="A146" s="1"/>
      <c r="B146" s="2"/>
      <c r="C146" s="3"/>
      <c r="D146" s="3"/>
      <c r="E146" s="3"/>
      <c r="F146" s="3"/>
      <c r="G146" s="3"/>
    </row>
    <row r="147" spans="1:7" s="112" customFormat="1" ht="12.75">
      <c r="A147" s="1"/>
      <c r="B147" s="2"/>
      <c r="C147" s="3"/>
      <c r="D147" s="3"/>
      <c r="E147" s="3"/>
      <c r="F147" s="3"/>
      <c r="G147" s="3"/>
    </row>
    <row r="148" spans="1:7" s="112" customFormat="1" ht="12.75">
      <c r="A148" s="1"/>
      <c r="B148" s="2"/>
      <c r="C148" s="3"/>
      <c r="D148" s="3"/>
      <c r="E148" s="3"/>
      <c r="F148" s="3"/>
      <c r="G148" s="3"/>
    </row>
    <row r="149" spans="1:7" s="112" customFormat="1" ht="12.75">
      <c r="A149" s="1"/>
      <c r="B149" s="2"/>
      <c r="C149" s="3"/>
      <c r="D149" s="3"/>
      <c r="E149" s="3"/>
      <c r="F149" s="3"/>
      <c r="G149" s="3"/>
    </row>
    <row r="150" spans="1:7" s="112" customFormat="1" ht="12.75">
      <c r="A150" s="1"/>
      <c r="B150" s="2"/>
      <c r="C150" s="3"/>
      <c r="D150" s="3"/>
      <c r="E150" s="3"/>
      <c r="F150" s="3"/>
      <c r="G150" s="3"/>
    </row>
    <row r="151" spans="1:7" s="112" customFormat="1" ht="12.75">
      <c r="A151" s="1"/>
      <c r="B151" s="2"/>
      <c r="C151" s="3"/>
      <c r="D151" s="3"/>
      <c r="E151" s="3"/>
      <c r="F151" s="3"/>
      <c r="G151" s="3"/>
    </row>
    <row r="152" spans="1:7" s="112" customFormat="1" ht="12.75">
      <c r="A152" s="1"/>
      <c r="B152" s="2"/>
      <c r="C152" s="3"/>
      <c r="D152" s="3"/>
      <c r="E152" s="3"/>
      <c r="F152" s="3"/>
      <c r="G152" s="3"/>
    </row>
    <row r="153" spans="1:7" s="112" customFormat="1" ht="12.75">
      <c r="A153" s="1"/>
      <c r="B153" s="2"/>
      <c r="C153" s="3"/>
      <c r="D153" s="3"/>
      <c r="E153" s="3"/>
      <c r="F153" s="3"/>
      <c r="G153" s="3"/>
    </row>
    <row r="154" spans="1:7" s="112" customFormat="1" ht="12.75">
      <c r="A154" s="1"/>
      <c r="B154" s="2"/>
      <c r="C154" s="3"/>
      <c r="D154" s="3"/>
      <c r="E154" s="3"/>
      <c r="F154" s="3"/>
      <c r="G154" s="3"/>
    </row>
    <row r="155" spans="1:7" s="112" customFormat="1" ht="12.75">
      <c r="A155" s="1"/>
      <c r="B155" s="2"/>
      <c r="C155" s="3"/>
      <c r="D155" s="3"/>
      <c r="E155" s="3"/>
      <c r="F155" s="3"/>
      <c r="G155" s="3"/>
    </row>
    <row r="156" spans="1:7" s="112" customFormat="1" ht="12.75">
      <c r="A156" s="1"/>
      <c r="B156" s="2"/>
      <c r="C156" s="3"/>
      <c r="D156" s="3"/>
      <c r="E156" s="3"/>
      <c r="F156" s="3"/>
      <c r="G156" s="3"/>
    </row>
    <row r="157" spans="1:7" s="112" customFormat="1" ht="12.75">
      <c r="A157" s="1"/>
      <c r="B157" s="2"/>
      <c r="C157" s="3"/>
      <c r="D157" s="3"/>
      <c r="E157" s="3"/>
      <c r="F157" s="3"/>
      <c r="G157" s="3"/>
    </row>
    <row r="158" spans="1:7" s="112" customFormat="1" ht="12.75">
      <c r="A158" s="1"/>
      <c r="B158" s="2"/>
      <c r="C158" s="3"/>
      <c r="D158" s="3"/>
      <c r="E158" s="3"/>
      <c r="F158" s="3"/>
      <c r="G158" s="3"/>
    </row>
    <row r="159" spans="1:7" s="112" customFormat="1" ht="12.75">
      <c r="A159" s="1"/>
      <c r="B159" s="2"/>
      <c r="C159" s="3"/>
      <c r="D159" s="3"/>
      <c r="E159" s="3"/>
      <c r="F159" s="3"/>
      <c r="G159" s="3"/>
    </row>
    <row r="160" spans="1:7" s="112" customFormat="1" ht="12.75">
      <c r="A160" s="1"/>
      <c r="B160" s="2"/>
      <c r="C160" s="3"/>
      <c r="D160" s="3"/>
      <c r="E160" s="3"/>
      <c r="F160" s="3"/>
      <c r="G160" s="3"/>
    </row>
    <row r="161" spans="1:7" s="112" customFormat="1" ht="12.75">
      <c r="A161" s="1"/>
      <c r="B161" s="2"/>
      <c r="C161" s="3"/>
      <c r="D161" s="3"/>
      <c r="E161" s="3"/>
      <c r="F161" s="3"/>
      <c r="G161" s="3"/>
    </row>
    <row r="162" spans="1:7" s="112" customFormat="1" ht="12.75">
      <c r="A162" s="1"/>
      <c r="B162" s="2"/>
      <c r="C162" s="3"/>
      <c r="D162" s="3"/>
      <c r="E162" s="3"/>
      <c r="F162" s="3"/>
      <c r="G162" s="3"/>
    </row>
    <row r="163" spans="1:7" s="112" customFormat="1" ht="12.75">
      <c r="A163" s="1"/>
      <c r="B163" s="2"/>
      <c r="C163" s="3"/>
      <c r="D163" s="3"/>
      <c r="E163" s="3"/>
      <c r="F163" s="3"/>
      <c r="G163" s="3"/>
    </row>
    <row r="164" spans="1:7" s="112" customFormat="1" ht="12.75">
      <c r="A164" s="1"/>
      <c r="B164" s="2"/>
      <c r="C164" s="3"/>
      <c r="D164" s="3"/>
      <c r="E164" s="3"/>
      <c r="F164" s="3"/>
      <c r="G164" s="3"/>
    </row>
    <row r="165" spans="1:7" s="112" customFormat="1" ht="12.75">
      <c r="A165" s="1"/>
      <c r="B165" s="2"/>
      <c r="C165" s="3"/>
      <c r="D165" s="3"/>
      <c r="E165" s="3"/>
      <c r="F165" s="3"/>
      <c r="G165" s="3"/>
    </row>
    <row r="166" spans="1:7" s="112" customFormat="1" ht="12.75">
      <c r="A166" s="1"/>
      <c r="B166" s="2"/>
      <c r="C166" s="3"/>
      <c r="D166" s="3"/>
      <c r="E166" s="3"/>
      <c r="F166" s="3"/>
      <c r="G166" s="3"/>
    </row>
    <row r="167" spans="1:7" s="112" customFormat="1" ht="12.75">
      <c r="A167" s="1"/>
      <c r="B167" s="2"/>
      <c r="C167" s="3"/>
      <c r="D167" s="3"/>
      <c r="E167" s="3"/>
      <c r="F167" s="3"/>
      <c r="G167" s="3"/>
    </row>
    <row r="168" spans="1:7" s="112" customFormat="1" ht="12.75">
      <c r="A168" s="1"/>
      <c r="B168" s="2"/>
      <c r="C168" s="3"/>
      <c r="D168" s="3"/>
      <c r="E168" s="3"/>
      <c r="F168" s="3"/>
      <c r="G168" s="3"/>
    </row>
    <row r="169" spans="1:7" s="112" customFormat="1" ht="12.75">
      <c r="A169" s="1"/>
      <c r="B169" s="2"/>
      <c r="C169" s="3"/>
      <c r="D169" s="3"/>
      <c r="E169" s="3"/>
      <c r="F169" s="3"/>
      <c r="G169" s="3"/>
    </row>
    <row r="170" spans="1:7" s="112" customFormat="1" ht="12.75">
      <c r="A170" s="1"/>
      <c r="B170" s="2"/>
      <c r="C170" s="3"/>
      <c r="D170" s="3"/>
      <c r="E170" s="3"/>
      <c r="F170" s="3"/>
      <c r="G170" s="3"/>
    </row>
    <row r="171" spans="1:7" s="112" customFormat="1" ht="12.75">
      <c r="A171" s="1"/>
      <c r="B171" s="2"/>
      <c r="C171" s="3"/>
      <c r="D171" s="3"/>
      <c r="E171" s="3"/>
      <c r="F171" s="3"/>
      <c r="G171" s="3"/>
    </row>
    <row r="172" spans="1:7" s="112" customFormat="1" ht="12.75">
      <c r="A172" s="1"/>
      <c r="B172" s="2"/>
      <c r="C172" s="3"/>
      <c r="D172" s="3"/>
      <c r="E172" s="3"/>
      <c r="F172" s="3"/>
      <c r="G172" s="3"/>
    </row>
    <row r="173" spans="1:7" s="112" customFormat="1" ht="12.75">
      <c r="A173" s="1"/>
      <c r="B173" s="2"/>
      <c r="C173" s="3"/>
      <c r="D173" s="3"/>
      <c r="E173" s="3"/>
      <c r="F173" s="3"/>
      <c r="G173" s="3"/>
    </row>
    <row r="174" spans="1:7" s="112" customFormat="1" ht="12.75">
      <c r="A174" s="1"/>
      <c r="B174" s="2"/>
      <c r="C174" s="3"/>
      <c r="D174" s="3"/>
      <c r="E174" s="3"/>
      <c r="F174" s="3"/>
      <c r="G174" s="3"/>
    </row>
    <row r="175" spans="1:7" s="112" customFormat="1" ht="12.75">
      <c r="A175" s="1"/>
      <c r="B175" s="2"/>
      <c r="C175" s="3"/>
      <c r="D175" s="3"/>
      <c r="E175" s="3"/>
      <c r="F175" s="3"/>
      <c r="G175" s="3"/>
    </row>
    <row r="176" spans="1:7" s="112" customFormat="1" ht="12.75">
      <c r="A176" s="1"/>
      <c r="B176" s="2"/>
      <c r="C176" s="3"/>
      <c r="D176" s="3"/>
      <c r="E176" s="3"/>
      <c r="F176" s="3"/>
      <c r="G176" s="3"/>
    </row>
    <row r="177" spans="1:7" s="112" customFormat="1" ht="12.75">
      <c r="A177" s="1"/>
      <c r="B177" s="2"/>
      <c r="C177" s="3"/>
      <c r="D177" s="3"/>
      <c r="E177" s="3"/>
      <c r="F177" s="3"/>
      <c r="G177" s="3"/>
    </row>
    <row r="178" spans="1:7" s="112" customFormat="1" ht="12.75">
      <c r="A178" s="1"/>
      <c r="B178" s="2"/>
      <c r="C178" s="3"/>
      <c r="D178" s="3"/>
      <c r="E178" s="3"/>
      <c r="F178" s="3"/>
      <c r="G178" s="3"/>
    </row>
    <row r="179" spans="1:7" s="112" customFormat="1" ht="12.75">
      <c r="A179" s="1"/>
      <c r="B179" s="2"/>
      <c r="C179" s="3"/>
      <c r="D179" s="3"/>
      <c r="E179" s="3"/>
      <c r="F179" s="3"/>
      <c r="G179" s="3"/>
    </row>
    <row r="180" spans="1:7" s="112" customFormat="1" ht="12.75">
      <c r="A180" s="1"/>
      <c r="B180" s="2"/>
      <c r="C180" s="3"/>
      <c r="D180" s="3"/>
      <c r="E180" s="3"/>
      <c r="F180" s="3"/>
      <c r="G180" s="3"/>
    </row>
    <row r="181" spans="1:7" s="112" customFormat="1" ht="12.75">
      <c r="A181" s="1"/>
      <c r="B181" s="2"/>
      <c r="C181" s="3"/>
      <c r="D181" s="3"/>
      <c r="E181" s="3"/>
      <c r="F181" s="3"/>
      <c r="G181" s="3"/>
    </row>
    <row r="182" spans="1:7" s="112" customFormat="1" ht="12.75">
      <c r="A182" s="1"/>
      <c r="B182" s="2"/>
      <c r="C182" s="3"/>
      <c r="D182" s="3"/>
      <c r="E182" s="3"/>
      <c r="F182" s="3"/>
      <c r="G182" s="3"/>
    </row>
    <row r="183" spans="1:7" s="112" customFormat="1" ht="12.75">
      <c r="A183" s="1"/>
      <c r="B183" s="2"/>
      <c r="C183" s="3"/>
      <c r="D183" s="3"/>
      <c r="E183" s="3"/>
      <c r="F183" s="3"/>
      <c r="G183" s="3"/>
    </row>
    <row r="184" spans="1:7" s="112" customFormat="1" ht="12.75">
      <c r="A184" s="1"/>
      <c r="B184" s="2"/>
      <c r="C184" s="3"/>
      <c r="D184" s="3"/>
      <c r="E184" s="3"/>
      <c r="F184" s="3"/>
      <c r="G184" s="3"/>
    </row>
    <row r="185" spans="1:7" s="112" customFormat="1" ht="12.75">
      <c r="A185" s="1"/>
      <c r="B185" s="2"/>
      <c r="C185" s="3"/>
      <c r="D185" s="3"/>
      <c r="E185" s="3"/>
      <c r="F185" s="3"/>
      <c r="G185" s="3"/>
    </row>
    <row r="186" spans="1:7" s="112" customFormat="1" ht="12.75">
      <c r="A186" s="1"/>
      <c r="B186" s="2"/>
      <c r="C186" s="3"/>
      <c r="D186" s="3"/>
      <c r="E186" s="3"/>
      <c r="F186" s="3"/>
      <c r="G186" s="3"/>
    </row>
    <row r="187" spans="1:7" s="112" customFormat="1" ht="12.75">
      <c r="A187" s="1"/>
      <c r="B187" s="2"/>
      <c r="C187" s="3"/>
      <c r="D187" s="3"/>
      <c r="E187" s="3"/>
      <c r="F187" s="3"/>
      <c r="G187" s="3"/>
    </row>
    <row r="188" spans="1:7" s="112" customFormat="1" ht="12.75">
      <c r="A188" s="1"/>
      <c r="B188" s="2"/>
      <c r="C188" s="3"/>
      <c r="D188" s="3"/>
      <c r="E188" s="3"/>
      <c r="F188" s="3"/>
      <c r="G188" s="3"/>
    </row>
    <row r="189" spans="1:7" s="112" customFormat="1" ht="12.75">
      <c r="A189" s="1"/>
      <c r="B189" s="2"/>
      <c r="C189" s="3"/>
      <c r="D189" s="3"/>
      <c r="E189" s="3"/>
      <c r="F189" s="3"/>
      <c r="G189" s="3"/>
    </row>
    <row r="190" spans="1:7" s="112" customFormat="1" ht="12.75">
      <c r="A190" s="1"/>
      <c r="B190" s="2"/>
      <c r="C190" s="3"/>
      <c r="D190" s="3"/>
      <c r="E190" s="3"/>
      <c r="F190" s="3"/>
      <c r="G190" s="3"/>
    </row>
    <row r="191" spans="1:7" s="112" customFormat="1" ht="12.75">
      <c r="A191" s="1"/>
      <c r="B191" s="2"/>
      <c r="C191" s="3"/>
      <c r="D191" s="3"/>
      <c r="E191" s="3"/>
      <c r="F191" s="3"/>
      <c r="G191" s="3"/>
    </row>
    <row r="192" spans="1:7" s="112" customFormat="1" ht="12.75">
      <c r="A192" s="1"/>
      <c r="B192" s="2"/>
      <c r="C192" s="3"/>
      <c r="D192" s="3"/>
      <c r="E192" s="3"/>
      <c r="F192" s="3"/>
      <c r="G192" s="3"/>
    </row>
    <row r="193" spans="1:7" s="112" customFormat="1" ht="12.75">
      <c r="A193" s="1"/>
      <c r="B193" s="2"/>
      <c r="C193" s="3"/>
      <c r="D193" s="3"/>
      <c r="E193" s="3"/>
      <c r="F193" s="3"/>
      <c r="G193" s="3"/>
    </row>
    <row r="194" spans="1:7" s="112" customFormat="1" ht="12.75">
      <c r="A194" s="1"/>
      <c r="B194" s="2"/>
      <c r="C194" s="3"/>
      <c r="D194" s="3"/>
      <c r="E194" s="3"/>
      <c r="F194" s="3"/>
      <c r="G194" s="3"/>
    </row>
  </sheetData>
  <sheetProtection/>
  <mergeCells count="22">
    <mergeCell ref="A1:P1"/>
    <mergeCell ref="A3:G3"/>
    <mergeCell ref="A4:P4"/>
    <mergeCell ref="A5:G5"/>
    <mergeCell ref="A6:E6"/>
    <mergeCell ref="A7:P7"/>
    <mergeCell ref="A2:P2"/>
    <mergeCell ref="K9:P9"/>
    <mergeCell ref="A11:A12"/>
    <mergeCell ref="B11:B12"/>
    <mergeCell ref="C11:C12"/>
    <mergeCell ref="D11:D12"/>
    <mergeCell ref="E11:E12"/>
    <mergeCell ref="F11:K11"/>
    <mergeCell ref="L11:P11"/>
    <mergeCell ref="F74:K74"/>
    <mergeCell ref="S11:T11"/>
    <mergeCell ref="U11:V11"/>
    <mergeCell ref="C67:K67"/>
    <mergeCell ref="C68:K68"/>
    <mergeCell ref="A69:E69"/>
    <mergeCell ref="A70:C70"/>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28.xml><?xml version="1.0" encoding="utf-8"?>
<worksheet xmlns="http://schemas.openxmlformats.org/spreadsheetml/2006/main" xmlns:r="http://schemas.openxmlformats.org/officeDocument/2006/relationships">
  <dimension ref="A1:R40"/>
  <sheetViews>
    <sheetView zoomScalePageLayoutView="0" workbookViewId="0" topLeftCell="A19">
      <selection activeCell="F31" sqref="F31"/>
    </sheetView>
  </sheetViews>
  <sheetFormatPr defaultColWidth="9.140625" defaultRowHeight="12.75"/>
  <cols>
    <col min="1" max="1" width="4.421875" style="0" customWidth="1"/>
    <col min="2" max="2" width="6.28125" style="0" customWidth="1"/>
    <col min="3" max="3" width="28.28125" style="0" customWidth="1"/>
    <col min="4" max="8" width="8.421875" style="0" customWidth="1"/>
  </cols>
  <sheetData>
    <row r="1" spans="1:8" ht="20.25" customHeight="1">
      <c r="A1" s="329" t="s">
        <v>568</v>
      </c>
      <c r="B1" s="329"/>
      <c r="C1" s="329"/>
      <c r="D1" s="329"/>
      <c r="E1" s="329"/>
      <c r="F1" s="329"/>
      <c r="G1" s="329"/>
      <c r="H1" s="329"/>
    </row>
    <row r="3" spans="1:8" ht="30" customHeight="1">
      <c r="A3" s="310" t="s">
        <v>1573</v>
      </c>
      <c r="B3" s="310"/>
      <c r="C3" s="310"/>
      <c r="D3" s="310"/>
      <c r="E3" s="310"/>
      <c r="F3" s="310"/>
      <c r="G3" s="310"/>
      <c r="H3" s="310"/>
    </row>
    <row r="4" spans="1:8" ht="12" customHeight="1">
      <c r="A4" s="311" t="s">
        <v>569</v>
      </c>
      <c r="B4" s="311"/>
      <c r="C4" s="311"/>
      <c r="D4" s="311"/>
      <c r="E4" s="311"/>
      <c r="F4" s="311"/>
      <c r="G4" s="311"/>
      <c r="H4" s="311"/>
    </row>
    <row r="6" spans="1:12" s="126" customFormat="1" ht="15" customHeight="1">
      <c r="A6" s="290" t="s">
        <v>570</v>
      </c>
      <c r="B6" s="290"/>
      <c r="C6" s="290"/>
      <c r="D6" s="290"/>
      <c r="E6" s="290"/>
      <c r="F6" s="290"/>
      <c r="G6" s="290"/>
      <c r="H6" s="290"/>
      <c r="I6" s="124"/>
      <c r="J6" s="124"/>
      <c r="K6" s="124"/>
      <c r="L6" s="125"/>
    </row>
    <row r="7" spans="1:11" s="126" customFormat="1" ht="15" customHeight="1">
      <c r="A7" s="290" t="s">
        <v>571</v>
      </c>
      <c r="B7" s="290"/>
      <c r="C7" s="290"/>
      <c r="D7" s="290"/>
      <c r="E7" s="290"/>
      <c r="F7" s="290"/>
      <c r="G7" s="290"/>
      <c r="H7" s="290"/>
      <c r="I7" s="124"/>
      <c r="J7" s="124"/>
      <c r="K7" s="124"/>
    </row>
    <row r="8" spans="1:16" s="126" customFormat="1" ht="33" customHeight="1">
      <c r="A8" s="290" t="s">
        <v>672</v>
      </c>
      <c r="B8" s="290"/>
      <c r="C8" s="290"/>
      <c r="D8" s="290"/>
      <c r="E8" s="290"/>
      <c r="F8" s="290"/>
      <c r="G8" s="290"/>
      <c r="H8" s="290"/>
      <c r="I8" s="124"/>
      <c r="J8" s="124"/>
      <c r="K8" s="124"/>
      <c r="L8" s="124"/>
      <c r="M8" s="124"/>
      <c r="N8" s="124"/>
      <c r="O8" s="124"/>
      <c r="P8" s="124"/>
    </row>
    <row r="9" spans="1:16" s="128" customFormat="1" ht="30.75" customHeight="1">
      <c r="A9" s="290" t="s">
        <v>1578</v>
      </c>
      <c r="B9" s="290"/>
      <c r="C9" s="290"/>
      <c r="D9" s="290"/>
      <c r="E9" s="290"/>
      <c r="F9" s="290"/>
      <c r="G9" s="290"/>
      <c r="H9" s="290"/>
      <c r="I9" s="127"/>
      <c r="J9" s="127"/>
      <c r="K9" s="127"/>
      <c r="L9" s="127"/>
      <c r="M9" s="127"/>
      <c r="N9" s="127"/>
      <c r="O9" s="127"/>
      <c r="P9" s="127"/>
    </row>
    <row r="10" spans="1:16" s="128" customFormat="1" ht="15" customHeight="1">
      <c r="A10" s="290" t="s">
        <v>1500</v>
      </c>
      <c r="B10" s="290"/>
      <c r="C10" s="290"/>
      <c r="D10" s="290"/>
      <c r="E10" s="290"/>
      <c r="F10" s="290"/>
      <c r="G10" s="290"/>
      <c r="H10" s="290"/>
      <c r="I10" s="127"/>
      <c r="J10" s="127"/>
      <c r="K10" s="127"/>
      <c r="L10" s="127"/>
      <c r="M10" s="127"/>
      <c r="N10" s="127"/>
      <c r="O10" s="127"/>
      <c r="P10" s="127"/>
    </row>
    <row r="11" spans="1:18" s="128" customFormat="1" ht="38.25" customHeight="1">
      <c r="A11" s="290" t="s">
        <v>1610</v>
      </c>
      <c r="B11" s="290"/>
      <c r="C11" s="290"/>
      <c r="D11" s="290"/>
      <c r="E11" s="290"/>
      <c r="F11" s="290"/>
      <c r="G11" s="290"/>
      <c r="H11" s="290"/>
      <c r="I11" s="210"/>
      <c r="J11" s="210"/>
      <c r="K11" s="127"/>
      <c r="L11" s="127"/>
      <c r="M11" s="127"/>
      <c r="N11" s="127"/>
      <c r="O11" s="127"/>
      <c r="P11" s="127"/>
      <c r="Q11" s="127"/>
      <c r="R11" s="127"/>
    </row>
    <row r="12" spans="1:13" s="129" customFormat="1" ht="15" customHeight="1">
      <c r="A12" s="210"/>
      <c r="B12" s="210"/>
      <c r="D12" s="210"/>
      <c r="E12" s="210"/>
      <c r="F12" s="210"/>
      <c r="G12" s="210"/>
      <c r="H12" s="210"/>
      <c r="I12" s="124"/>
      <c r="J12" s="124"/>
      <c r="K12" s="124"/>
      <c r="L12" s="124"/>
      <c r="M12" s="124"/>
    </row>
    <row r="13" spans="1:13" s="129" customFormat="1" ht="15" customHeight="1">
      <c r="A13" s="210"/>
      <c r="B13" s="210"/>
      <c r="C13" s="210" t="s">
        <v>511</v>
      </c>
      <c r="D13" s="223"/>
      <c r="E13" s="210"/>
      <c r="F13" s="210"/>
      <c r="G13" s="210"/>
      <c r="H13" s="210"/>
      <c r="I13" s="124"/>
      <c r="J13" s="124"/>
      <c r="K13" s="124"/>
      <c r="L13" s="124"/>
      <c r="M13" s="124"/>
    </row>
    <row r="14" spans="1:13" s="129" customFormat="1" ht="15" customHeight="1">
      <c r="A14" s="210"/>
      <c r="B14" s="210"/>
      <c r="C14" s="210" t="s">
        <v>512</v>
      </c>
      <c r="D14" s="224"/>
      <c r="E14" s="210"/>
      <c r="F14" s="210"/>
      <c r="G14" s="210"/>
      <c r="H14" s="210"/>
      <c r="I14" s="124"/>
      <c r="J14" s="124"/>
      <c r="K14" s="124"/>
      <c r="L14" s="124"/>
      <c r="M14" s="124"/>
    </row>
    <row r="15" spans="1:13" s="129" customFormat="1" ht="15" customHeight="1">
      <c r="A15" s="210"/>
      <c r="B15" s="210"/>
      <c r="C15" s="226" t="s">
        <v>513</v>
      </c>
      <c r="D15" s="225" t="s">
        <v>514</v>
      </c>
      <c r="E15" s="223"/>
      <c r="F15" s="223"/>
      <c r="G15" s="210"/>
      <c r="H15" s="210"/>
      <c r="I15" s="124"/>
      <c r="J15" s="124"/>
      <c r="K15" s="124"/>
      <c r="L15" s="124"/>
      <c r="M15" s="124"/>
    </row>
    <row r="16" spans="1:8" ht="12.75">
      <c r="A16" s="130"/>
      <c r="B16" s="130"/>
      <c r="C16" s="130"/>
      <c r="D16" s="130"/>
      <c r="E16" s="130"/>
      <c r="F16" s="130"/>
      <c r="G16" s="130"/>
      <c r="H16" s="130"/>
    </row>
    <row r="17" spans="1:8" s="131" customFormat="1" ht="13.5" customHeight="1">
      <c r="A17" s="312" t="s">
        <v>1501</v>
      </c>
      <c r="B17" s="312" t="s">
        <v>573</v>
      </c>
      <c r="C17" s="312" t="s">
        <v>574</v>
      </c>
      <c r="D17" s="312" t="s">
        <v>575</v>
      </c>
      <c r="E17" s="312" t="s">
        <v>1558</v>
      </c>
      <c r="F17" s="312"/>
      <c r="G17" s="312"/>
      <c r="H17" s="312" t="s">
        <v>1568</v>
      </c>
    </row>
    <row r="18" spans="1:8" s="131" customFormat="1" ht="25.5">
      <c r="A18" s="312"/>
      <c r="B18" s="312"/>
      <c r="C18" s="312"/>
      <c r="D18" s="312"/>
      <c r="E18" s="228" t="s">
        <v>576</v>
      </c>
      <c r="F18" s="228" t="s">
        <v>577</v>
      </c>
      <c r="G18" s="228" t="s">
        <v>1514</v>
      </c>
      <c r="H18" s="312"/>
    </row>
    <row r="19" spans="1:8" s="132" customFormat="1" ht="15">
      <c r="A19" s="228">
        <v>1</v>
      </c>
      <c r="B19" s="228">
        <v>2</v>
      </c>
      <c r="C19" s="228">
        <v>3</v>
      </c>
      <c r="D19" s="228">
        <v>4</v>
      </c>
      <c r="E19" s="228">
        <v>5</v>
      </c>
      <c r="F19" s="228">
        <v>6</v>
      </c>
      <c r="G19" s="228">
        <v>7</v>
      </c>
      <c r="H19" s="228">
        <v>8</v>
      </c>
    </row>
    <row r="20" spans="1:10" s="132" customFormat="1" ht="84" customHeight="1">
      <c r="A20" s="229">
        <v>1</v>
      </c>
      <c r="B20" s="229" t="s">
        <v>673</v>
      </c>
      <c r="C20" s="230" t="s">
        <v>674</v>
      </c>
      <c r="D20" s="231"/>
      <c r="E20" s="231"/>
      <c r="F20" s="231"/>
      <c r="G20" s="231"/>
      <c r="H20" s="231"/>
      <c r="I20" s="133"/>
      <c r="J20" s="134"/>
    </row>
    <row r="21" spans="1:9" s="132" customFormat="1" ht="80.25" customHeight="1">
      <c r="A21" s="229">
        <v>2</v>
      </c>
      <c r="B21" s="229" t="s">
        <v>675</v>
      </c>
      <c r="C21" s="230" t="s">
        <v>676</v>
      </c>
      <c r="D21" s="231"/>
      <c r="E21" s="231"/>
      <c r="F21" s="231"/>
      <c r="G21" s="231"/>
      <c r="H21" s="231"/>
      <c r="I21" s="133"/>
    </row>
    <row r="22" spans="1:9" s="132" customFormat="1" ht="59.25" customHeight="1">
      <c r="A22" s="229">
        <v>3</v>
      </c>
      <c r="B22" s="229" t="s">
        <v>677</v>
      </c>
      <c r="C22" s="230" t="s">
        <v>678</v>
      </c>
      <c r="D22" s="232"/>
      <c r="E22" s="231"/>
      <c r="F22" s="231"/>
      <c r="G22" s="231"/>
      <c r="H22" s="231"/>
      <c r="I22" s="133"/>
    </row>
    <row r="23" spans="1:9" s="132" customFormat="1" ht="29.25" customHeight="1">
      <c r="A23" s="229">
        <v>4</v>
      </c>
      <c r="B23" s="229" t="s">
        <v>679</v>
      </c>
      <c r="C23" s="230" t="s">
        <v>1696</v>
      </c>
      <c r="D23" s="232"/>
      <c r="E23" s="231"/>
      <c r="F23" s="231"/>
      <c r="G23" s="231"/>
      <c r="H23" s="231"/>
      <c r="I23" s="133"/>
    </row>
    <row r="24" spans="1:9" s="132" customFormat="1" ht="30" customHeight="1">
      <c r="A24" s="229">
        <v>5</v>
      </c>
      <c r="B24" s="229" t="s">
        <v>680</v>
      </c>
      <c r="C24" s="230" t="s">
        <v>1697</v>
      </c>
      <c r="D24" s="232"/>
      <c r="E24" s="231"/>
      <c r="F24" s="231"/>
      <c r="G24" s="231"/>
      <c r="H24" s="231"/>
      <c r="I24" s="133"/>
    </row>
    <row r="25" spans="1:8" s="136" customFormat="1" ht="12.75">
      <c r="A25" s="319" t="s">
        <v>617</v>
      </c>
      <c r="B25" s="319"/>
      <c r="C25" s="319"/>
      <c r="D25" s="233"/>
      <c r="E25" s="233"/>
      <c r="F25" s="233"/>
      <c r="G25" s="233"/>
      <c r="H25" s="233"/>
    </row>
    <row r="26" spans="1:4" s="138" customFormat="1" ht="12.75" customHeight="1">
      <c r="A26" s="315" t="s">
        <v>515</v>
      </c>
      <c r="B26" s="315"/>
      <c r="C26" s="315"/>
      <c r="D26" s="234"/>
    </row>
    <row r="27" spans="1:4" s="138" customFormat="1" ht="12.75" customHeight="1">
      <c r="A27" s="315" t="s">
        <v>516</v>
      </c>
      <c r="B27" s="315"/>
      <c r="C27" s="315"/>
      <c r="D27" s="234"/>
    </row>
    <row r="28" spans="1:8" s="131" customFormat="1" ht="15">
      <c r="A28" s="316" t="s">
        <v>517</v>
      </c>
      <c r="B28" s="316"/>
      <c r="C28" s="316"/>
      <c r="D28" s="231"/>
      <c r="E28" s="137"/>
      <c r="F28" s="137"/>
      <c r="G28" s="137"/>
      <c r="H28" s="137"/>
    </row>
    <row r="29" spans="1:8" s="144" customFormat="1" ht="15">
      <c r="A29" s="315" t="s">
        <v>518</v>
      </c>
      <c r="B29" s="315"/>
      <c r="C29" s="315"/>
      <c r="D29" s="235"/>
      <c r="E29" s="139"/>
      <c r="F29" s="140"/>
      <c r="G29" s="137"/>
      <c r="H29" s="137"/>
    </row>
    <row r="30" spans="1:8" s="144" customFormat="1" ht="15" customHeight="1">
      <c r="A30" s="317" t="s">
        <v>1673</v>
      </c>
      <c r="B30" s="317"/>
      <c r="C30" s="317"/>
      <c r="D30" s="236"/>
      <c r="E30" s="141"/>
      <c r="F30" s="141"/>
      <c r="G30" s="141"/>
      <c r="H30" s="141"/>
    </row>
    <row r="31" spans="1:8" s="144" customFormat="1" ht="42.75" customHeight="1">
      <c r="A31" s="317" t="s">
        <v>1698</v>
      </c>
      <c r="B31" s="317"/>
      <c r="C31" s="317"/>
      <c r="D31" s="236"/>
      <c r="E31" s="141"/>
      <c r="F31" s="141"/>
      <c r="G31" s="141"/>
      <c r="H31" s="141"/>
    </row>
    <row r="32" spans="1:8" s="144" customFormat="1" ht="33" customHeight="1">
      <c r="A32" s="317" t="s">
        <v>1699</v>
      </c>
      <c r="B32" s="317"/>
      <c r="C32" s="317"/>
      <c r="D32" s="236"/>
      <c r="E32" s="318"/>
      <c r="F32" s="318"/>
      <c r="G32" s="318"/>
      <c r="H32" s="141"/>
    </row>
    <row r="33" spans="1:8" s="131" customFormat="1" ht="15">
      <c r="A33" s="141"/>
      <c r="B33" s="141"/>
      <c r="C33" s="142"/>
      <c r="D33" s="143"/>
      <c r="E33" s="143"/>
      <c r="F33" s="143"/>
      <c r="G33" s="143"/>
      <c r="H33" s="143"/>
    </row>
    <row r="34" spans="1:5" s="131" customFormat="1" ht="15">
      <c r="A34" s="3" t="s">
        <v>507</v>
      </c>
      <c r="B34" s="2"/>
      <c r="C34" s="221"/>
      <c r="D34" s="227"/>
      <c r="E34" s="227"/>
    </row>
    <row r="35" spans="1:8" s="131" customFormat="1" ht="15">
      <c r="A35" s="3"/>
      <c r="B35" s="2"/>
      <c r="C35" s="314" t="s">
        <v>509</v>
      </c>
      <c r="D35" s="314"/>
      <c r="E35" s="314"/>
      <c r="F35"/>
      <c r="G35"/>
      <c r="H35"/>
    </row>
    <row r="36" spans="1:8" s="131" customFormat="1" ht="15">
      <c r="A36"/>
      <c r="B36"/>
      <c r="C36"/>
      <c r="D36"/>
      <c r="E36"/>
      <c r="F36"/>
      <c r="G36"/>
      <c r="H36"/>
    </row>
    <row r="37" spans="1:5" ht="12.75">
      <c r="A37" s="3" t="s">
        <v>510</v>
      </c>
      <c r="B37" s="3"/>
      <c r="C37" s="220"/>
      <c r="D37" s="220"/>
      <c r="E37" s="220"/>
    </row>
    <row r="38" spans="1:5" ht="12.75">
      <c r="A38" s="3"/>
      <c r="B38" s="3"/>
      <c r="C38" s="313" t="s">
        <v>509</v>
      </c>
      <c r="D38" s="313"/>
      <c r="E38" s="313"/>
    </row>
    <row r="40" spans="1:4" ht="12.75">
      <c r="A40" s="3" t="s">
        <v>508</v>
      </c>
      <c r="B40" s="2"/>
      <c r="C40" s="221"/>
      <c r="D40" s="3"/>
    </row>
  </sheetData>
  <sheetProtection/>
  <mergeCells count="26">
    <mergeCell ref="E32:G32"/>
    <mergeCell ref="A25:C25"/>
    <mergeCell ref="A26:C26"/>
    <mergeCell ref="A27:C27"/>
    <mergeCell ref="A28:C28"/>
    <mergeCell ref="A29:C29"/>
    <mergeCell ref="A30:C30"/>
    <mergeCell ref="A31:C31"/>
    <mergeCell ref="A32:C32"/>
    <mergeCell ref="A11:H11"/>
    <mergeCell ref="A17:A18"/>
    <mergeCell ref="B17:B18"/>
    <mergeCell ref="C17:C18"/>
    <mergeCell ref="D17:D18"/>
    <mergeCell ref="E17:G17"/>
    <mergeCell ref="H17:H18"/>
    <mergeCell ref="C35:E35"/>
    <mergeCell ref="C38:E38"/>
    <mergeCell ref="A1:H1"/>
    <mergeCell ref="A3:H3"/>
    <mergeCell ref="A4:H4"/>
    <mergeCell ref="A6:H6"/>
    <mergeCell ref="A7:H7"/>
    <mergeCell ref="A8:H8"/>
    <mergeCell ref="A9:H9"/>
    <mergeCell ref="A10:H10"/>
  </mergeCells>
  <printOptions/>
  <pageMargins left="0.984251968503937" right="0.984251968503937" top="0.5905511811023623" bottom="0.5905511811023623" header="0.5118110236220472" footer="0.5118110236220472"/>
  <pageSetup horizontalDpi="300" verticalDpi="300" orientation="portrait" paperSize="9" r:id="rId1"/>
</worksheet>
</file>

<file path=xl/worksheets/sheet29.xml><?xml version="1.0" encoding="utf-8"?>
<worksheet xmlns="http://schemas.openxmlformats.org/spreadsheetml/2006/main" xmlns:r="http://schemas.openxmlformats.org/officeDocument/2006/relationships">
  <dimension ref="A1:X189"/>
  <sheetViews>
    <sheetView zoomScalePageLayoutView="0" workbookViewId="0" topLeftCell="A1">
      <selection activeCell="H6" sqref="H6"/>
    </sheetView>
  </sheetViews>
  <sheetFormatPr defaultColWidth="9.140625" defaultRowHeight="12.75"/>
  <cols>
    <col min="1" max="1" width="8.8515625" style="3" customWidth="1"/>
    <col min="2" max="2" width="5.8515625" style="2" customWidth="1"/>
    <col min="3" max="3" width="52.57421875" style="3" customWidth="1"/>
    <col min="4" max="5" width="8.7109375" style="3" customWidth="1"/>
    <col min="6" max="16" width="6.8515625" style="3" customWidth="1"/>
    <col min="17" max="17" width="9.140625" style="3" customWidth="1"/>
    <col min="18" max="18" width="8.28125" style="3" customWidth="1"/>
    <col min="19" max="20" width="0" style="3" hidden="1" customWidth="1"/>
    <col min="21" max="22" width="0" style="166" hidden="1" customWidth="1"/>
    <col min="23" max="16384" width="9.140625" style="3" customWidth="1"/>
  </cols>
  <sheetData>
    <row r="1" spans="1:22" s="5" customFormat="1" ht="19.5" customHeight="1">
      <c r="A1" s="292" t="s">
        <v>1682</v>
      </c>
      <c r="B1" s="292"/>
      <c r="C1" s="292"/>
      <c r="D1" s="292"/>
      <c r="E1" s="292"/>
      <c r="F1" s="292"/>
      <c r="G1" s="292"/>
      <c r="H1" s="292"/>
      <c r="I1" s="292"/>
      <c r="J1" s="292"/>
      <c r="K1" s="292"/>
      <c r="L1" s="292"/>
      <c r="M1" s="292"/>
      <c r="N1" s="292"/>
      <c r="O1" s="292"/>
      <c r="P1" s="292"/>
      <c r="U1" s="167"/>
      <c r="V1" s="167"/>
    </row>
    <row r="2" spans="1:22" s="5" customFormat="1" ht="36.75" customHeight="1">
      <c r="A2" s="288" t="s">
        <v>1683</v>
      </c>
      <c r="B2" s="289"/>
      <c r="C2" s="289"/>
      <c r="D2" s="289"/>
      <c r="E2" s="289"/>
      <c r="F2" s="289"/>
      <c r="G2" s="289"/>
      <c r="H2" s="289"/>
      <c r="I2" s="289"/>
      <c r="J2" s="289"/>
      <c r="K2" s="289"/>
      <c r="L2" s="289"/>
      <c r="M2" s="289"/>
      <c r="N2" s="289"/>
      <c r="O2" s="289"/>
      <c r="P2" s="289"/>
      <c r="U2" s="167"/>
      <c r="V2" s="167"/>
    </row>
    <row r="3" spans="1:22" s="9" customFormat="1" ht="28.5" customHeight="1">
      <c r="A3" s="290" t="s">
        <v>681</v>
      </c>
      <c r="B3" s="290"/>
      <c r="C3" s="290"/>
      <c r="D3" s="290"/>
      <c r="E3" s="290"/>
      <c r="F3" s="291"/>
      <c r="G3" s="291"/>
      <c r="H3" s="291"/>
      <c r="I3" s="291"/>
      <c r="J3" s="291"/>
      <c r="K3" s="291"/>
      <c r="L3" s="291"/>
      <c r="M3" s="291"/>
      <c r="N3" s="291"/>
      <c r="O3" s="291"/>
      <c r="P3" s="291"/>
      <c r="U3" s="10"/>
      <c r="V3" s="10"/>
    </row>
    <row r="4" spans="1:22" s="9" customFormat="1" ht="28.5" customHeight="1">
      <c r="A4" s="290" t="s">
        <v>682</v>
      </c>
      <c r="B4" s="290"/>
      <c r="C4" s="290"/>
      <c r="D4" s="290"/>
      <c r="E4" s="290"/>
      <c r="F4" s="291"/>
      <c r="G4" s="291"/>
      <c r="H4" s="291"/>
      <c r="I4" s="291"/>
      <c r="J4" s="291"/>
      <c r="K4" s="291"/>
      <c r="L4" s="291"/>
      <c r="M4" s="291"/>
      <c r="N4" s="291"/>
      <c r="O4" s="291"/>
      <c r="P4" s="291"/>
      <c r="U4" s="10"/>
      <c r="V4" s="10"/>
    </row>
    <row r="5" spans="1:22" s="11" customFormat="1" ht="15" customHeight="1">
      <c r="A5" s="285" t="s">
        <v>1500</v>
      </c>
      <c r="B5" s="285"/>
      <c r="C5" s="285"/>
      <c r="D5" s="285"/>
      <c r="E5" s="285"/>
      <c r="U5" s="10"/>
      <c r="V5" s="10"/>
    </row>
    <row r="6" spans="1:22" s="11" customFormat="1" ht="15" customHeight="1">
      <c r="A6" s="285" t="s">
        <v>1567</v>
      </c>
      <c r="B6" s="285"/>
      <c r="C6" s="285"/>
      <c r="D6" s="285"/>
      <c r="E6" s="285"/>
      <c r="U6" s="10"/>
      <c r="V6" s="10"/>
    </row>
    <row r="7" spans="1:22" s="11" customFormat="1" ht="17.25" customHeight="1">
      <c r="A7" s="285" t="s">
        <v>1610</v>
      </c>
      <c r="B7" s="285"/>
      <c r="C7" s="285"/>
      <c r="D7" s="285"/>
      <c r="E7" s="285"/>
      <c r="F7" s="285"/>
      <c r="G7" s="285"/>
      <c r="H7" s="300"/>
      <c r="I7" s="300"/>
      <c r="J7" s="300"/>
      <c r="K7" s="300"/>
      <c r="L7" s="300"/>
      <c r="M7" s="300"/>
      <c r="N7" s="300"/>
      <c r="O7" s="300"/>
      <c r="P7" s="300"/>
      <c r="U7" s="12"/>
      <c r="V7" s="12"/>
    </row>
    <row r="8" spans="1:22" s="11" customFormat="1" ht="13.5" customHeight="1">
      <c r="A8" s="237"/>
      <c r="B8" s="237"/>
      <c r="C8" s="237"/>
      <c r="D8" s="237"/>
      <c r="E8" s="237"/>
      <c r="F8" s="237"/>
      <c r="G8" s="237"/>
      <c r="H8" s="248"/>
      <c r="I8" s="248"/>
      <c r="J8" s="248"/>
      <c r="K8" s="248"/>
      <c r="L8" s="248"/>
      <c r="M8" s="248"/>
      <c r="N8" s="248"/>
      <c r="O8" s="248"/>
      <c r="P8" s="248"/>
      <c r="U8" s="12"/>
      <c r="V8" s="12"/>
    </row>
    <row r="9" spans="1:22" s="16" customFormat="1" ht="16.5" customHeight="1">
      <c r="A9" s="168"/>
      <c r="B9" s="168"/>
      <c r="C9" s="168"/>
      <c r="D9" s="168"/>
      <c r="E9" s="168"/>
      <c r="K9" s="321" t="s">
        <v>1571</v>
      </c>
      <c r="L9" s="330"/>
      <c r="M9" s="330"/>
      <c r="N9" s="330"/>
      <c r="O9" s="330"/>
      <c r="P9" s="322"/>
      <c r="U9" s="169"/>
      <c r="V9" s="169"/>
    </row>
    <row r="10" spans="1:22" s="16" customFormat="1" ht="16.5" customHeight="1">
      <c r="A10" s="168"/>
      <c r="B10" s="168"/>
      <c r="C10" s="168"/>
      <c r="D10" s="168"/>
      <c r="E10" s="168"/>
      <c r="K10" s="255"/>
      <c r="L10" s="253"/>
      <c r="M10" s="253"/>
      <c r="N10" s="253"/>
      <c r="O10" s="253"/>
      <c r="P10" s="17"/>
      <c r="U10" s="169"/>
      <c r="V10" s="169"/>
    </row>
    <row r="11" spans="1:22" s="149" customFormat="1" ht="13.5" customHeight="1">
      <c r="A11" s="331" t="s">
        <v>1501</v>
      </c>
      <c r="B11" s="331" t="s">
        <v>1502</v>
      </c>
      <c r="C11" s="335" t="s">
        <v>1503</v>
      </c>
      <c r="D11" s="331" t="s">
        <v>1504</v>
      </c>
      <c r="E11" s="332" t="s">
        <v>1505</v>
      </c>
      <c r="F11" s="333" t="s">
        <v>1506</v>
      </c>
      <c r="G11" s="333"/>
      <c r="H11" s="333"/>
      <c r="I11" s="333"/>
      <c r="J11" s="333"/>
      <c r="K11" s="333"/>
      <c r="L11" s="336" t="s">
        <v>1507</v>
      </c>
      <c r="M11" s="336"/>
      <c r="N11" s="336"/>
      <c r="O11" s="336"/>
      <c r="P11" s="336"/>
      <c r="S11" s="298" t="s">
        <v>1508</v>
      </c>
      <c r="T11" s="298"/>
      <c r="U11" s="334" t="s">
        <v>1509</v>
      </c>
      <c r="V11" s="334"/>
    </row>
    <row r="12" spans="1:22" s="149" customFormat="1" ht="93.75" customHeight="1">
      <c r="A12" s="331"/>
      <c r="B12" s="331"/>
      <c r="C12" s="335"/>
      <c r="D12" s="331"/>
      <c r="E12" s="332"/>
      <c r="F12" s="249" t="s">
        <v>1510</v>
      </c>
      <c r="G12" s="250" t="s">
        <v>1511</v>
      </c>
      <c r="H12" s="250" t="s">
        <v>1512</v>
      </c>
      <c r="I12" s="250" t="s">
        <v>1513</v>
      </c>
      <c r="J12" s="250" t="s">
        <v>1514</v>
      </c>
      <c r="K12" s="251" t="s">
        <v>1515</v>
      </c>
      <c r="L12" s="252" t="s">
        <v>1516</v>
      </c>
      <c r="M12" s="250" t="s">
        <v>1517</v>
      </c>
      <c r="N12" s="250" t="s">
        <v>1518</v>
      </c>
      <c r="O12" s="250" t="s">
        <v>1514</v>
      </c>
      <c r="P12" s="250" t="s">
        <v>1519</v>
      </c>
      <c r="S12" s="20" t="s">
        <v>1510</v>
      </c>
      <c r="T12" s="19" t="s">
        <v>1511</v>
      </c>
      <c r="U12" s="170"/>
      <c r="V12" s="170"/>
    </row>
    <row r="13" spans="1:23" s="149" customFormat="1" ht="15.75" thickBot="1">
      <c r="A13" s="171">
        <v>1</v>
      </c>
      <c r="B13" s="171">
        <v>2</v>
      </c>
      <c r="C13" s="171">
        <v>3</v>
      </c>
      <c r="D13" s="171">
        <v>4</v>
      </c>
      <c r="E13" s="172">
        <v>5</v>
      </c>
      <c r="F13" s="173">
        <v>6</v>
      </c>
      <c r="G13" s="171">
        <v>7</v>
      </c>
      <c r="H13" s="171">
        <v>8</v>
      </c>
      <c r="I13" s="171">
        <v>9</v>
      </c>
      <c r="J13" s="171">
        <v>10</v>
      </c>
      <c r="K13" s="174">
        <v>11</v>
      </c>
      <c r="L13" s="175">
        <v>12</v>
      </c>
      <c r="M13" s="171">
        <v>13</v>
      </c>
      <c r="N13" s="171">
        <v>14</v>
      </c>
      <c r="O13" s="171">
        <v>15</v>
      </c>
      <c r="P13" s="171">
        <v>16</v>
      </c>
      <c r="S13" s="176">
        <v>6</v>
      </c>
      <c r="T13" s="177">
        <v>7</v>
      </c>
      <c r="U13" s="6"/>
      <c r="V13" s="6"/>
      <c r="W13" s="3"/>
    </row>
    <row r="14" spans="1:24" s="11" customFormat="1" ht="15.75">
      <c r="A14" s="63" t="s">
        <v>1333</v>
      </c>
      <c r="B14" s="63"/>
      <c r="C14" s="25" t="s">
        <v>1521</v>
      </c>
      <c r="D14" s="24"/>
      <c r="E14" s="73"/>
      <c r="F14" s="246"/>
      <c r="G14" s="77"/>
      <c r="H14" s="77"/>
      <c r="I14" s="77"/>
      <c r="J14" s="77"/>
      <c r="K14" s="72"/>
      <c r="L14" s="72"/>
      <c r="M14" s="247"/>
      <c r="N14" s="247"/>
      <c r="O14" s="247"/>
      <c r="P14" s="247"/>
      <c r="W14" s="180"/>
      <c r="X14" s="180"/>
    </row>
    <row r="15" spans="1:22" s="36" customFormat="1" ht="25.5">
      <c r="A15" s="181" t="s">
        <v>1347</v>
      </c>
      <c r="B15" s="31"/>
      <c r="C15" s="32" t="s">
        <v>1523</v>
      </c>
      <c r="D15" s="33" t="s">
        <v>1524</v>
      </c>
      <c r="E15" s="34">
        <v>539</v>
      </c>
      <c r="F15" s="35"/>
      <c r="G15" s="35"/>
      <c r="H15" s="35"/>
      <c r="I15" s="35"/>
      <c r="J15" s="35"/>
      <c r="K15" s="35"/>
      <c r="L15" s="35"/>
      <c r="M15" s="35"/>
      <c r="N15" s="35"/>
      <c r="O15" s="35"/>
      <c r="P15" s="35"/>
      <c r="Q15" s="51"/>
      <c r="S15" s="35">
        <v>0.4</v>
      </c>
      <c r="T15" s="35">
        <v>3</v>
      </c>
      <c r="U15" s="182">
        <f aca="true" t="shared" si="0" ref="U15:U46">ROUND(S15*$W$14,2)</f>
        <v>0</v>
      </c>
      <c r="V15" s="10">
        <f aca="true" t="shared" si="1" ref="V15:V46">ROUND(T15*$X$14,2)</f>
        <v>0</v>
      </c>
    </row>
    <row r="16" spans="1:22" s="36" customFormat="1" ht="25.5">
      <c r="A16" s="181" t="s">
        <v>1352</v>
      </c>
      <c r="B16" s="31"/>
      <c r="C16" s="32" t="s">
        <v>89</v>
      </c>
      <c r="D16" s="33" t="s">
        <v>1524</v>
      </c>
      <c r="E16" s="34">
        <v>9</v>
      </c>
      <c r="F16" s="35"/>
      <c r="G16" s="35"/>
      <c r="H16" s="35"/>
      <c r="I16" s="35"/>
      <c r="J16" s="35"/>
      <c r="K16" s="35"/>
      <c r="L16" s="35"/>
      <c r="M16" s="35"/>
      <c r="N16" s="35"/>
      <c r="O16" s="35"/>
      <c r="P16" s="35"/>
      <c r="S16" s="35">
        <v>0.35</v>
      </c>
      <c r="T16" s="35">
        <v>3</v>
      </c>
      <c r="U16" s="182">
        <f t="shared" si="0"/>
        <v>0</v>
      </c>
      <c r="V16" s="10">
        <f t="shared" si="1"/>
        <v>0</v>
      </c>
    </row>
    <row r="17" spans="1:22" ht="38.25">
      <c r="A17" s="181" t="s">
        <v>1353</v>
      </c>
      <c r="B17" s="31"/>
      <c r="C17" s="32" t="s">
        <v>1528</v>
      </c>
      <c r="D17" s="33" t="s">
        <v>1529</v>
      </c>
      <c r="E17" s="34">
        <v>92.5</v>
      </c>
      <c r="F17" s="35"/>
      <c r="G17" s="35"/>
      <c r="H17" s="35"/>
      <c r="I17" s="35"/>
      <c r="J17" s="35"/>
      <c r="K17" s="35"/>
      <c r="L17" s="35"/>
      <c r="M17" s="35"/>
      <c r="N17" s="35"/>
      <c r="O17" s="35"/>
      <c r="P17" s="35"/>
      <c r="S17" s="35">
        <v>0.5</v>
      </c>
      <c r="T17" s="35">
        <v>3</v>
      </c>
      <c r="U17" s="182">
        <f t="shared" si="0"/>
        <v>0</v>
      </c>
      <c r="V17" s="10">
        <f t="shared" si="1"/>
        <v>0</v>
      </c>
    </row>
    <row r="18" spans="1:22" ht="38.25">
      <c r="A18" s="181" t="s">
        <v>1354</v>
      </c>
      <c r="B18" s="31"/>
      <c r="C18" s="32" t="s">
        <v>683</v>
      </c>
      <c r="D18" s="33" t="s">
        <v>1532</v>
      </c>
      <c r="E18" s="34">
        <v>1</v>
      </c>
      <c r="F18" s="35"/>
      <c r="G18" s="35"/>
      <c r="H18" s="35"/>
      <c r="I18" s="35"/>
      <c r="J18" s="35"/>
      <c r="K18" s="35"/>
      <c r="L18" s="35"/>
      <c r="M18" s="35"/>
      <c r="N18" s="35"/>
      <c r="O18" s="35"/>
      <c r="P18" s="35"/>
      <c r="S18" s="35">
        <v>6</v>
      </c>
      <c r="T18" s="35">
        <v>3</v>
      </c>
      <c r="U18" s="182">
        <f t="shared" si="0"/>
        <v>0</v>
      </c>
      <c r="V18" s="10">
        <f t="shared" si="1"/>
        <v>0</v>
      </c>
    </row>
    <row r="19" spans="1:22" s="56" customFormat="1" ht="63.75">
      <c r="A19" s="181" t="s">
        <v>1355</v>
      </c>
      <c r="B19" s="31"/>
      <c r="C19" s="49" t="s">
        <v>1637</v>
      </c>
      <c r="D19" s="33" t="s">
        <v>1532</v>
      </c>
      <c r="E19" s="34">
        <v>3</v>
      </c>
      <c r="F19" s="35"/>
      <c r="G19" s="35"/>
      <c r="H19" s="35"/>
      <c r="I19" s="35"/>
      <c r="J19" s="35"/>
      <c r="K19" s="35"/>
      <c r="L19" s="35"/>
      <c r="M19" s="35"/>
      <c r="N19" s="35"/>
      <c r="O19" s="35"/>
      <c r="P19" s="35"/>
      <c r="S19" s="35">
        <v>1.5</v>
      </c>
      <c r="T19" s="35">
        <v>3</v>
      </c>
      <c r="U19" s="182">
        <f t="shared" si="0"/>
        <v>0</v>
      </c>
      <c r="V19" s="10">
        <f t="shared" si="1"/>
        <v>0</v>
      </c>
    </row>
    <row r="20" spans="1:22" s="56" customFormat="1" ht="38.25">
      <c r="A20" s="181" t="s">
        <v>1356</v>
      </c>
      <c r="B20" s="31"/>
      <c r="C20" s="49" t="s">
        <v>99</v>
      </c>
      <c r="D20" s="33" t="s">
        <v>3</v>
      </c>
      <c r="E20" s="34">
        <f>E19</f>
        <v>3</v>
      </c>
      <c r="F20" s="35"/>
      <c r="G20" s="35"/>
      <c r="H20" s="35"/>
      <c r="I20" s="35"/>
      <c r="J20" s="35"/>
      <c r="K20" s="35"/>
      <c r="L20" s="35"/>
      <c r="M20" s="35"/>
      <c r="N20" s="35"/>
      <c r="O20" s="35"/>
      <c r="P20" s="35"/>
      <c r="S20" s="35">
        <v>2</v>
      </c>
      <c r="T20" s="35">
        <v>3</v>
      </c>
      <c r="U20" s="182">
        <f t="shared" si="0"/>
        <v>0</v>
      </c>
      <c r="V20" s="10">
        <f t="shared" si="1"/>
        <v>0</v>
      </c>
    </row>
    <row r="21" spans="1:22" s="56" customFormat="1" ht="63.75">
      <c r="A21" s="181" t="s">
        <v>1357</v>
      </c>
      <c r="B21" s="31"/>
      <c r="C21" s="49" t="s">
        <v>1638</v>
      </c>
      <c r="D21" s="33" t="s">
        <v>1532</v>
      </c>
      <c r="E21" s="34">
        <v>1</v>
      </c>
      <c r="F21" s="35"/>
      <c r="G21" s="35"/>
      <c r="H21" s="35"/>
      <c r="I21" s="35"/>
      <c r="J21" s="35"/>
      <c r="K21" s="35"/>
      <c r="L21" s="35"/>
      <c r="M21" s="35"/>
      <c r="N21" s="35"/>
      <c r="O21" s="35"/>
      <c r="P21" s="35"/>
      <c r="S21" s="35">
        <v>1.5</v>
      </c>
      <c r="T21" s="35">
        <v>3</v>
      </c>
      <c r="U21" s="182">
        <f t="shared" si="0"/>
        <v>0</v>
      </c>
      <c r="V21" s="10">
        <f t="shared" si="1"/>
        <v>0</v>
      </c>
    </row>
    <row r="22" spans="1:22" s="56" customFormat="1" ht="51">
      <c r="A22" s="181" t="s">
        <v>1358</v>
      </c>
      <c r="B22" s="31"/>
      <c r="C22" s="49" t="s">
        <v>227</v>
      </c>
      <c r="D22" s="33" t="s">
        <v>3</v>
      </c>
      <c r="E22" s="34">
        <f>E21</f>
        <v>1</v>
      </c>
      <c r="F22" s="35"/>
      <c r="G22" s="35"/>
      <c r="H22" s="35"/>
      <c r="I22" s="35"/>
      <c r="J22" s="35"/>
      <c r="K22" s="35"/>
      <c r="L22" s="35"/>
      <c r="M22" s="35"/>
      <c r="N22" s="35"/>
      <c r="O22" s="35"/>
      <c r="P22" s="35"/>
      <c r="S22" s="35">
        <v>2</v>
      </c>
      <c r="T22" s="35">
        <v>3</v>
      </c>
      <c r="U22" s="182">
        <f t="shared" si="0"/>
        <v>0</v>
      </c>
      <c r="V22" s="10">
        <f t="shared" si="1"/>
        <v>0</v>
      </c>
    </row>
    <row r="23" spans="1:22" s="36" customFormat="1" ht="25.5">
      <c r="A23" s="181" t="s">
        <v>1359</v>
      </c>
      <c r="B23" s="31"/>
      <c r="C23" s="38" t="s">
        <v>684</v>
      </c>
      <c r="D23" s="33" t="s">
        <v>1532</v>
      </c>
      <c r="E23" s="34">
        <v>1</v>
      </c>
      <c r="F23" s="35"/>
      <c r="G23" s="35"/>
      <c r="H23" s="35"/>
      <c r="I23" s="35"/>
      <c r="J23" s="35"/>
      <c r="K23" s="35"/>
      <c r="L23" s="35"/>
      <c r="M23" s="35"/>
      <c r="N23" s="35"/>
      <c r="O23" s="35"/>
      <c r="P23" s="35"/>
      <c r="S23" s="35">
        <v>0.5</v>
      </c>
      <c r="T23" s="35">
        <v>3</v>
      </c>
      <c r="U23" s="182">
        <f t="shared" si="0"/>
        <v>0</v>
      </c>
      <c r="V23" s="10">
        <f t="shared" si="1"/>
        <v>0</v>
      </c>
    </row>
    <row r="24" spans="1:22" s="36" customFormat="1" ht="25.5">
      <c r="A24" s="181" t="s">
        <v>1360</v>
      </c>
      <c r="B24" s="31"/>
      <c r="C24" s="38" t="s">
        <v>1534</v>
      </c>
      <c r="D24" s="33" t="s">
        <v>1532</v>
      </c>
      <c r="E24" s="34">
        <v>2</v>
      </c>
      <c r="F24" s="35"/>
      <c r="G24" s="35"/>
      <c r="H24" s="35"/>
      <c r="I24" s="35"/>
      <c r="J24" s="35"/>
      <c r="K24" s="35"/>
      <c r="L24" s="35"/>
      <c r="M24" s="35"/>
      <c r="N24" s="35"/>
      <c r="O24" s="35"/>
      <c r="P24" s="35"/>
      <c r="S24" s="35">
        <v>0.5</v>
      </c>
      <c r="T24" s="35">
        <v>3</v>
      </c>
      <c r="U24" s="182">
        <f t="shared" si="0"/>
        <v>0</v>
      </c>
      <c r="V24" s="10">
        <f t="shared" si="1"/>
        <v>0</v>
      </c>
    </row>
    <row r="25" spans="1:22" s="36" customFormat="1" ht="15.75">
      <c r="A25" s="181" t="s">
        <v>1361</v>
      </c>
      <c r="B25" s="31"/>
      <c r="C25" s="32" t="s">
        <v>685</v>
      </c>
      <c r="D25" s="33" t="s">
        <v>1532</v>
      </c>
      <c r="E25" s="34">
        <v>1</v>
      </c>
      <c r="F25" s="35"/>
      <c r="G25" s="35"/>
      <c r="H25" s="35"/>
      <c r="I25" s="35"/>
      <c r="J25" s="35"/>
      <c r="K25" s="35"/>
      <c r="L25" s="35"/>
      <c r="M25" s="35"/>
      <c r="N25" s="35"/>
      <c r="O25" s="35"/>
      <c r="P25" s="35"/>
      <c r="S25" s="35">
        <v>2</v>
      </c>
      <c r="T25" s="35">
        <v>3</v>
      </c>
      <c r="U25" s="182">
        <f t="shared" si="0"/>
        <v>0</v>
      </c>
      <c r="V25" s="10">
        <f t="shared" si="1"/>
        <v>0</v>
      </c>
    </row>
    <row r="26" spans="1:22" s="36" customFormat="1" ht="25.5">
      <c r="A26" s="181" t="s">
        <v>1362</v>
      </c>
      <c r="B26" s="31"/>
      <c r="C26" s="32" t="s">
        <v>1639</v>
      </c>
      <c r="D26" s="33" t="s">
        <v>1532</v>
      </c>
      <c r="E26" s="34">
        <v>1</v>
      </c>
      <c r="F26" s="35"/>
      <c r="G26" s="35"/>
      <c r="H26" s="35"/>
      <c r="I26" s="35"/>
      <c r="J26" s="35"/>
      <c r="K26" s="35"/>
      <c r="L26" s="35"/>
      <c r="M26" s="35"/>
      <c r="N26" s="35"/>
      <c r="O26" s="35"/>
      <c r="P26" s="35"/>
      <c r="S26" s="35">
        <v>1</v>
      </c>
      <c r="T26" s="35">
        <v>3</v>
      </c>
      <c r="U26" s="182">
        <f t="shared" si="0"/>
        <v>0</v>
      </c>
      <c r="V26" s="10">
        <f t="shared" si="1"/>
        <v>0</v>
      </c>
    </row>
    <row r="27" spans="1:22" s="36" customFormat="1" ht="25.5">
      <c r="A27" s="181" t="s">
        <v>1363</v>
      </c>
      <c r="B27" s="31"/>
      <c r="C27" s="32" t="s">
        <v>1613</v>
      </c>
      <c r="D27" s="33" t="s">
        <v>1532</v>
      </c>
      <c r="E27" s="34">
        <v>1</v>
      </c>
      <c r="F27" s="35"/>
      <c r="G27" s="35"/>
      <c r="H27" s="35"/>
      <c r="I27" s="35"/>
      <c r="J27" s="35"/>
      <c r="K27" s="35"/>
      <c r="L27" s="35"/>
      <c r="M27" s="35"/>
      <c r="N27" s="35"/>
      <c r="O27" s="35"/>
      <c r="P27" s="35"/>
      <c r="S27" s="35">
        <v>1</v>
      </c>
      <c r="T27" s="35">
        <v>3</v>
      </c>
      <c r="U27" s="182">
        <f t="shared" si="0"/>
        <v>0</v>
      </c>
      <c r="V27" s="10">
        <f t="shared" si="1"/>
        <v>0</v>
      </c>
    </row>
    <row r="28" spans="1:22" s="36" customFormat="1" ht="51">
      <c r="A28" s="181" t="s">
        <v>1364</v>
      </c>
      <c r="B28" s="31"/>
      <c r="C28" s="32" t="s">
        <v>1616</v>
      </c>
      <c r="D28" s="33" t="s">
        <v>1532</v>
      </c>
      <c r="E28" s="34">
        <v>3</v>
      </c>
      <c r="F28" s="35"/>
      <c r="G28" s="35"/>
      <c r="H28" s="35"/>
      <c r="I28" s="35"/>
      <c r="J28" s="35"/>
      <c r="K28" s="35"/>
      <c r="L28" s="35"/>
      <c r="M28" s="35"/>
      <c r="N28" s="35"/>
      <c r="O28" s="35"/>
      <c r="P28" s="35"/>
      <c r="S28" s="35">
        <v>1.2</v>
      </c>
      <c r="T28" s="35">
        <v>3</v>
      </c>
      <c r="U28" s="182">
        <f t="shared" si="0"/>
        <v>0</v>
      </c>
      <c r="V28" s="10">
        <f t="shared" si="1"/>
        <v>0</v>
      </c>
    </row>
    <row r="29" spans="1:22" s="36" customFormat="1" ht="38.25">
      <c r="A29" s="181" t="s">
        <v>1365</v>
      </c>
      <c r="B29" s="31"/>
      <c r="C29" s="32" t="s">
        <v>1631</v>
      </c>
      <c r="D29" s="33" t="s">
        <v>1532</v>
      </c>
      <c r="E29" s="34">
        <v>1</v>
      </c>
      <c r="F29" s="35"/>
      <c r="G29" s="35"/>
      <c r="H29" s="35"/>
      <c r="I29" s="35"/>
      <c r="J29" s="35"/>
      <c r="K29" s="35"/>
      <c r="L29" s="35"/>
      <c r="M29" s="35"/>
      <c r="N29" s="35"/>
      <c r="O29" s="35"/>
      <c r="P29" s="35"/>
      <c r="S29" s="35">
        <v>1.2</v>
      </c>
      <c r="T29" s="35">
        <v>3</v>
      </c>
      <c r="U29" s="182">
        <f t="shared" si="0"/>
        <v>0</v>
      </c>
      <c r="V29" s="10">
        <f t="shared" si="1"/>
        <v>0</v>
      </c>
    </row>
    <row r="30" spans="1:22" s="36" customFormat="1" ht="27.75" customHeight="1">
      <c r="A30" s="181" t="s">
        <v>1366</v>
      </c>
      <c r="B30" s="31"/>
      <c r="C30" s="32" t="s">
        <v>686</v>
      </c>
      <c r="D30" s="33" t="s">
        <v>1532</v>
      </c>
      <c r="E30" s="34">
        <v>1</v>
      </c>
      <c r="F30" s="35"/>
      <c r="G30" s="35"/>
      <c r="H30" s="35"/>
      <c r="I30" s="35"/>
      <c r="J30" s="35"/>
      <c r="K30" s="35"/>
      <c r="L30" s="35"/>
      <c r="M30" s="35"/>
      <c r="N30" s="35"/>
      <c r="O30" s="35"/>
      <c r="P30" s="35"/>
      <c r="S30" s="35">
        <v>1</v>
      </c>
      <c r="T30" s="35">
        <v>3</v>
      </c>
      <c r="U30" s="182">
        <f t="shared" si="0"/>
        <v>0</v>
      </c>
      <c r="V30" s="10">
        <f t="shared" si="1"/>
        <v>0</v>
      </c>
    </row>
    <row r="31" spans="1:22" s="36" customFormat="1" ht="27.75" customHeight="1">
      <c r="A31" s="181" t="s">
        <v>1367</v>
      </c>
      <c r="B31" s="31"/>
      <c r="C31" s="32" t="s">
        <v>1541</v>
      </c>
      <c r="D31" s="33" t="s">
        <v>1532</v>
      </c>
      <c r="E31" s="34">
        <v>2</v>
      </c>
      <c r="F31" s="35"/>
      <c r="G31" s="35"/>
      <c r="H31" s="35"/>
      <c r="I31" s="35"/>
      <c r="J31" s="35"/>
      <c r="K31" s="35"/>
      <c r="L31" s="35"/>
      <c r="M31" s="35"/>
      <c r="N31" s="35"/>
      <c r="O31" s="35"/>
      <c r="P31" s="35"/>
      <c r="S31" s="35">
        <v>1</v>
      </c>
      <c r="T31" s="35">
        <v>3</v>
      </c>
      <c r="U31" s="182">
        <f t="shared" si="0"/>
        <v>0</v>
      </c>
      <c r="V31" s="10">
        <f t="shared" si="1"/>
        <v>0</v>
      </c>
    </row>
    <row r="32" spans="1:22" s="36" customFormat="1" ht="18" customHeight="1">
      <c r="A32" s="181" t="s">
        <v>1368</v>
      </c>
      <c r="B32" s="31"/>
      <c r="C32" s="32" t="s">
        <v>116</v>
      </c>
      <c r="D32" s="33" t="s">
        <v>1532</v>
      </c>
      <c r="E32" s="34">
        <v>2</v>
      </c>
      <c r="F32" s="35"/>
      <c r="G32" s="35"/>
      <c r="H32" s="35"/>
      <c r="I32" s="35"/>
      <c r="J32" s="35"/>
      <c r="K32" s="35"/>
      <c r="L32" s="35"/>
      <c r="M32" s="35"/>
      <c r="N32" s="35"/>
      <c r="O32" s="35"/>
      <c r="P32" s="35"/>
      <c r="S32" s="35">
        <v>0.8</v>
      </c>
      <c r="T32" s="35">
        <v>3</v>
      </c>
      <c r="U32" s="182">
        <f t="shared" si="0"/>
        <v>0</v>
      </c>
      <c r="V32" s="10">
        <f t="shared" si="1"/>
        <v>0</v>
      </c>
    </row>
    <row r="33" spans="1:22" s="36" customFormat="1" ht="40.5" customHeight="1">
      <c r="A33" s="181" t="s">
        <v>1369</v>
      </c>
      <c r="B33" s="31"/>
      <c r="C33" s="32" t="s">
        <v>120</v>
      </c>
      <c r="D33" s="33" t="s">
        <v>1532</v>
      </c>
      <c r="E33" s="34">
        <v>3</v>
      </c>
      <c r="F33" s="35"/>
      <c r="G33" s="35"/>
      <c r="H33" s="35"/>
      <c r="I33" s="35"/>
      <c r="J33" s="35"/>
      <c r="K33" s="35"/>
      <c r="L33" s="35"/>
      <c r="M33" s="35"/>
      <c r="N33" s="35"/>
      <c r="O33" s="35"/>
      <c r="P33" s="35"/>
      <c r="S33" s="35">
        <v>0.8</v>
      </c>
      <c r="T33" s="35">
        <v>3</v>
      </c>
      <c r="U33" s="182">
        <f t="shared" si="0"/>
        <v>0</v>
      </c>
      <c r="V33" s="10">
        <f t="shared" si="1"/>
        <v>0</v>
      </c>
    </row>
    <row r="34" spans="1:22" s="36" customFormat="1" ht="18.75" customHeight="1">
      <c r="A34" s="181" t="s">
        <v>1370</v>
      </c>
      <c r="B34" s="31"/>
      <c r="C34" s="32" t="s">
        <v>230</v>
      </c>
      <c r="D34" s="33" t="s">
        <v>1532</v>
      </c>
      <c r="E34" s="34">
        <v>1</v>
      </c>
      <c r="F34" s="35"/>
      <c r="G34" s="35"/>
      <c r="H34" s="35"/>
      <c r="I34" s="35"/>
      <c r="J34" s="35"/>
      <c r="K34" s="35"/>
      <c r="L34" s="35"/>
      <c r="M34" s="35"/>
      <c r="N34" s="35"/>
      <c r="O34" s="35"/>
      <c r="P34" s="35"/>
      <c r="S34" s="35">
        <v>0.8</v>
      </c>
      <c r="T34" s="35">
        <v>3</v>
      </c>
      <c r="U34" s="182">
        <f t="shared" si="0"/>
        <v>0</v>
      </c>
      <c r="V34" s="10">
        <f t="shared" si="1"/>
        <v>0</v>
      </c>
    </row>
    <row r="35" spans="1:22" s="56" customFormat="1" ht="18.75" customHeight="1">
      <c r="A35" s="181" t="s">
        <v>1371</v>
      </c>
      <c r="B35" s="31"/>
      <c r="C35" s="32" t="s">
        <v>127</v>
      </c>
      <c r="D35" s="33" t="s">
        <v>1532</v>
      </c>
      <c r="E35" s="34">
        <v>1</v>
      </c>
      <c r="F35" s="35"/>
      <c r="G35" s="35"/>
      <c r="H35" s="35"/>
      <c r="I35" s="35"/>
      <c r="J35" s="35"/>
      <c r="K35" s="35"/>
      <c r="L35" s="35"/>
      <c r="M35" s="35"/>
      <c r="N35" s="35"/>
      <c r="O35" s="35"/>
      <c r="P35" s="35"/>
      <c r="S35" s="35">
        <v>0.1</v>
      </c>
      <c r="T35" s="35">
        <v>3</v>
      </c>
      <c r="U35" s="182">
        <f t="shared" si="0"/>
        <v>0</v>
      </c>
      <c r="V35" s="10">
        <f t="shared" si="1"/>
        <v>0</v>
      </c>
    </row>
    <row r="36" spans="1:22" s="56" customFormat="1" ht="18.75" customHeight="1">
      <c r="A36" s="181" t="s">
        <v>1372</v>
      </c>
      <c r="B36" s="31"/>
      <c r="C36" s="32" t="s">
        <v>129</v>
      </c>
      <c r="D36" s="33" t="s">
        <v>1532</v>
      </c>
      <c r="E36" s="34">
        <v>1</v>
      </c>
      <c r="F36" s="35"/>
      <c r="G36" s="35"/>
      <c r="H36" s="35"/>
      <c r="I36" s="35"/>
      <c r="J36" s="35"/>
      <c r="K36" s="35"/>
      <c r="L36" s="35"/>
      <c r="M36" s="35"/>
      <c r="N36" s="35"/>
      <c r="O36" s="35"/>
      <c r="P36" s="35"/>
      <c r="S36" s="35">
        <v>0.1</v>
      </c>
      <c r="T36" s="35">
        <v>3</v>
      </c>
      <c r="U36" s="182">
        <f t="shared" si="0"/>
        <v>0</v>
      </c>
      <c r="V36" s="10">
        <f t="shared" si="1"/>
        <v>0</v>
      </c>
    </row>
    <row r="37" spans="1:22" s="36" customFormat="1" ht="27" customHeight="1">
      <c r="A37" s="181" t="s">
        <v>1373</v>
      </c>
      <c r="B37" s="31"/>
      <c r="C37" s="32" t="s">
        <v>131</v>
      </c>
      <c r="D37" s="33" t="s">
        <v>1532</v>
      </c>
      <c r="E37" s="34">
        <v>2</v>
      </c>
      <c r="F37" s="35"/>
      <c r="G37" s="35"/>
      <c r="H37" s="35"/>
      <c r="I37" s="35"/>
      <c r="J37" s="35"/>
      <c r="K37" s="35"/>
      <c r="L37" s="35"/>
      <c r="M37" s="35"/>
      <c r="N37" s="35"/>
      <c r="O37" s="35"/>
      <c r="P37" s="35"/>
      <c r="S37" s="35">
        <v>1</v>
      </c>
      <c r="T37" s="35">
        <v>3</v>
      </c>
      <c r="U37" s="182">
        <f t="shared" si="0"/>
        <v>0</v>
      </c>
      <c r="V37" s="10">
        <f t="shared" si="1"/>
        <v>0</v>
      </c>
    </row>
    <row r="38" spans="1:22" s="36" customFormat="1" ht="27" customHeight="1">
      <c r="A38" s="181" t="s">
        <v>1374</v>
      </c>
      <c r="B38" s="31"/>
      <c r="C38" s="32" t="s">
        <v>1547</v>
      </c>
      <c r="D38" s="33" t="s">
        <v>1529</v>
      </c>
      <c r="E38" s="34">
        <v>1.5</v>
      </c>
      <c r="F38" s="35"/>
      <c r="G38" s="35"/>
      <c r="H38" s="35"/>
      <c r="I38" s="35"/>
      <c r="J38" s="35"/>
      <c r="K38" s="35"/>
      <c r="L38" s="35"/>
      <c r="M38" s="35"/>
      <c r="N38" s="35"/>
      <c r="O38" s="35"/>
      <c r="P38" s="35"/>
      <c r="S38" s="35">
        <v>0.5</v>
      </c>
      <c r="T38" s="35">
        <v>3</v>
      </c>
      <c r="U38" s="182">
        <f t="shared" si="0"/>
        <v>0</v>
      </c>
      <c r="V38" s="10">
        <f t="shared" si="1"/>
        <v>0</v>
      </c>
    </row>
    <row r="39" spans="1:22" s="36" customFormat="1" ht="18" customHeight="1">
      <c r="A39" s="181" t="s">
        <v>1375</v>
      </c>
      <c r="B39" s="39"/>
      <c r="C39" s="38" t="s">
        <v>1553</v>
      </c>
      <c r="D39" s="40" t="s">
        <v>1554</v>
      </c>
      <c r="E39" s="34">
        <v>2</v>
      </c>
      <c r="F39" s="35"/>
      <c r="G39" s="35"/>
      <c r="H39" s="35"/>
      <c r="I39" s="35"/>
      <c r="J39" s="35"/>
      <c r="K39" s="35"/>
      <c r="L39" s="35"/>
      <c r="M39" s="35"/>
      <c r="N39" s="35"/>
      <c r="O39" s="35"/>
      <c r="P39" s="35"/>
      <c r="S39" s="35">
        <v>2</v>
      </c>
      <c r="T39" s="35">
        <v>3</v>
      </c>
      <c r="U39" s="182">
        <f t="shared" si="0"/>
        <v>0</v>
      </c>
      <c r="V39" s="10">
        <f t="shared" si="1"/>
        <v>0</v>
      </c>
    </row>
    <row r="40" spans="1:22" s="36" customFormat="1" ht="18" customHeight="1">
      <c r="A40" s="181" t="s">
        <v>1376</v>
      </c>
      <c r="B40" s="31"/>
      <c r="C40" s="32" t="s">
        <v>1556</v>
      </c>
      <c r="D40" s="33" t="s">
        <v>1524</v>
      </c>
      <c r="E40" s="34">
        <v>548</v>
      </c>
      <c r="F40" s="35"/>
      <c r="G40" s="35"/>
      <c r="H40" s="35"/>
      <c r="I40" s="35"/>
      <c r="J40" s="35"/>
      <c r="K40" s="35"/>
      <c r="L40" s="35"/>
      <c r="M40" s="35"/>
      <c r="N40" s="35"/>
      <c r="O40" s="35"/>
      <c r="P40" s="35"/>
      <c r="S40" s="35">
        <v>0.25</v>
      </c>
      <c r="T40" s="35">
        <v>3</v>
      </c>
      <c r="U40" s="182">
        <f t="shared" si="0"/>
        <v>0</v>
      </c>
      <c r="V40" s="10">
        <f t="shared" si="1"/>
        <v>0</v>
      </c>
    </row>
    <row r="41" spans="1:22" s="36" customFormat="1" ht="18" customHeight="1">
      <c r="A41" s="181" t="s">
        <v>1377</v>
      </c>
      <c r="B41" s="31"/>
      <c r="C41" s="32" t="s">
        <v>0</v>
      </c>
      <c r="D41" s="33" t="s">
        <v>1524</v>
      </c>
      <c r="E41" s="34">
        <v>548</v>
      </c>
      <c r="F41" s="35"/>
      <c r="G41" s="35"/>
      <c r="H41" s="35"/>
      <c r="I41" s="35"/>
      <c r="J41" s="35"/>
      <c r="K41" s="35"/>
      <c r="L41" s="35"/>
      <c r="M41" s="35"/>
      <c r="N41" s="35"/>
      <c r="O41" s="35"/>
      <c r="P41" s="35"/>
      <c r="S41" s="35">
        <v>0.15</v>
      </c>
      <c r="T41" s="35">
        <v>3</v>
      </c>
      <c r="U41" s="182">
        <f t="shared" si="0"/>
        <v>0</v>
      </c>
      <c r="V41" s="10">
        <f t="shared" si="1"/>
        <v>0</v>
      </c>
    </row>
    <row r="42" spans="1:22" s="36" customFormat="1" ht="18" customHeight="1">
      <c r="A42" s="181" t="s">
        <v>1378</v>
      </c>
      <c r="B42" s="31"/>
      <c r="C42" s="32" t="s">
        <v>2</v>
      </c>
      <c r="D42" s="33" t="s">
        <v>3</v>
      </c>
      <c r="E42" s="34">
        <v>1</v>
      </c>
      <c r="F42" s="35"/>
      <c r="G42" s="35"/>
      <c r="H42" s="35"/>
      <c r="I42" s="35"/>
      <c r="J42" s="35"/>
      <c r="K42" s="35"/>
      <c r="L42" s="35"/>
      <c r="M42" s="35"/>
      <c r="N42" s="35"/>
      <c r="O42" s="35"/>
      <c r="P42" s="35"/>
      <c r="S42" s="35">
        <v>0</v>
      </c>
      <c r="T42" s="35">
        <v>3</v>
      </c>
      <c r="U42" s="182">
        <f t="shared" si="0"/>
        <v>0</v>
      </c>
      <c r="V42" s="10">
        <f t="shared" si="1"/>
        <v>0</v>
      </c>
    </row>
    <row r="43" spans="1:22" s="36" customFormat="1" ht="15.75">
      <c r="A43" s="24" t="s">
        <v>1334</v>
      </c>
      <c r="B43" s="44"/>
      <c r="C43" s="45" t="s">
        <v>5</v>
      </c>
      <c r="D43" s="44"/>
      <c r="E43" s="46"/>
      <c r="F43" s="35"/>
      <c r="G43" s="35"/>
      <c r="H43" s="35"/>
      <c r="I43" s="35"/>
      <c r="J43" s="35"/>
      <c r="K43" s="35"/>
      <c r="L43" s="35"/>
      <c r="M43" s="35"/>
      <c r="N43" s="35"/>
      <c r="O43" s="35"/>
      <c r="P43" s="35"/>
      <c r="S43" s="35"/>
      <c r="T43" s="35"/>
      <c r="U43" s="182">
        <f t="shared" si="0"/>
        <v>0</v>
      </c>
      <c r="V43" s="10">
        <f t="shared" si="1"/>
        <v>0</v>
      </c>
    </row>
    <row r="44" spans="1:22" s="36" customFormat="1" ht="25.5">
      <c r="A44" s="181" t="s">
        <v>1348</v>
      </c>
      <c r="B44" s="31"/>
      <c r="C44" s="32" t="s">
        <v>143</v>
      </c>
      <c r="D44" s="33" t="s">
        <v>1554</v>
      </c>
      <c r="E44" s="34">
        <v>2</v>
      </c>
      <c r="F44" s="35"/>
      <c r="G44" s="35"/>
      <c r="H44" s="35"/>
      <c r="I44" s="35"/>
      <c r="J44" s="35"/>
      <c r="K44" s="35"/>
      <c r="L44" s="35"/>
      <c r="M44" s="35"/>
      <c r="N44" s="35"/>
      <c r="O44" s="35"/>
      <c r="P44" s="35"/>
      <c r="S44" s="35">
        <v>0.5</v>
      </c>
      <c r="T44" s="35">
        <v>3</v>
      </c>
      <c r="U44" s="182">
        <f t="shared" si="0"/>
        <v>0</v>
      </c>
      <c r="V44" s="10">
        <f t="shared" si="1"/>
        <v>0</v>
      </c>
    </row>
    <row r="45" spans="1:22" s="36" customFormat="1" ht="25.5">
      <c r="A45" s="181" t="s">
        <v>1379</v>
      </c>
      <c r="B45" s="31"/>
      <c r="C45" s="32" t="s">
        <v>7</v>
      </c>
      <c r="D45" s="33" t="s">
        <v>1554</v>
      </c>
      <c r="E45" s="34">
        <v>1</v>
      </c>
      <c r="F45" s="35"/>
      <c r="G45" s="35"/>
      <c r="H45" s="35"/>
      <c r="I45" s="35"/>
      <c r="J45" s="35"/>
      <c r="K45" s="35"/>
      <c r="L45" s="35"/>
      <c r="M45" s="35"/>
      <c r="N45" s="35"/>
      <c r="O45" s="35"/>
      <c r="P45" s="35"/>
      <c r="S45" s="35">
        <v>0.5</v>
      </c>
      <c r="T45" s="35">
        <v>3</v>
      </c>
      <c r="U45" s="182">
        <f t="shared" si="0"/>
        <v>0</v>
      </c>
      <c r="V45" s="10">
        <f t="shared" si="1"/>
        <v>0</v>
      </c>
    </row>
    <row r="46" spans="1:22" s="36" customFormat="1" ht="25.5">
      <c r="A46" s="181" t="s">
        <v>1380</v>
      </c>
      <c r="B46" s="31"/>
      <c r="C46" s="32" t="s">
        <v>9</v>
      </c>
      <c r="D46" s="33" t="s">
        <v>1524</v>
      </c>
      <c r="E46" s="34">
        <f>E45*2</f>
        <v>2</v>
      </c>
      <c r="F46" s="35"/>
      <c r="G46" s="35"/>
      <c r="H46" s="35"/>
      <c r="I46" s="35"/>
      <c r="J46" s="35"/>
      <c r="K46" s="35"/>
      <c r="L46" s="35"/>
      <c r="M46" s="35"/>
      <c r="N46" s="35"/>
      <c r="O46" s="35"/>
      <c r="P46" s="35"/>
      <c r="S46" s="35">
        <v>1</v>
      </c>
      <c r="T46" s="35">
        <v>3</v>
      </c>
      <c r="U46" s="182">
        <f t="shared" si="0"/>
        <v>0</v>
      </c>
      <c r="V46" s="10">
        <f t="shared" si="1"/>
        <v>0</v>
      </c>
    </row>
    <row r="47" spans="1:22" s="36" customFormat="1" ht="15.75">
      <c r="A47" s="24" t="s">
        <v>1335</v>
      </c>
      <c r="B47" s="44"/>
      <c r="C47" s="44" t="s">
        <v>11</v>
      </c>
      <c r="D47" s="44"/>
      <c r="E47" s="46"/>
      <c r="F47" s="35"/>
      <c r="G47" s="35"/>
      <c r="H47" s="35"/>
      <c r="I47" s="35"/>
      <c r="J47" s="35"/>
      <c r="K47" s="35"/>
      <c r="L47" s="35"/>
      <c r="M47" s="35"/>
      <c r="N47" s="35"/>
      <c r="O47" s="35"/>
      <c r="P47" s="35"/>
      <c r="S47" s="35"/>
      <c r="T47" s="35"/>
      <c r="U47" s="182">
        <f aca="true" t="shared" si="2" ref="U47:U60">ROUND(S47*$W$14,2)</f>
        <v>0</v>
      </c>
      <c r="V47" s="10">
        <f aca="true" t="shared" si="3" ref="V47:V60">ROUND(T47*$X$14,2)</f>
        <v>0</v>
      </c>
    </row>
    <row r="48" spans="1:22" s="48" customFormat="1" ht="15.75">
      <c r="A48" s="181" t="s">
        <v>1381</v>
      </c>
      <c r="B48" s="31"/>
      <c r="C48" s="32" t="s">
        <v>13</v>
      </c>
      <c r="D48" s="33" t="s">
        <v>1529</v>
      </c>
      <c r="E48" s="34">
        <v>25</v>
      </c>
      <c r="F48" s="35"/>
      <c r="G48" s="35"/>
      <c r="H48" s="35"/>
      <c r="I48" s="35"/>
      <c r="J48" s="35"/>
      <c r="K48" s="35"/>
      <c r="L48" s="35"/>
      <c r="M48" s="35"/>
      <c r="N48" s="35"/>
      <c r="O48" s="35"/>
      <c r="P48" s="35"/>
      <c r="S48" s="35">
        <v>2.2</v>
      </c>
      <c r="T48" s="35">
        <v>3</v>
      </c>
      <c r="U48" s="182">
        <f t="shared" si="2"/>
        <v>0</v>
      </c>
      <c r="V48" s="10">
        <f t="shared" si="3"/>
        <v>0</v>
      </c>
    </row>
    <row r="49" spans="1:22" s="48" customFormat="1" ht="15.75">
      <c r="A49" s="181" t="s">
        <v>1382</v>
      </c>
      <c r="B49" s="31"/>
      <c r="C49" s="32" t="s">
        <v>15</v>
      </c>
      <c r="D49" s="33" t="s">
        <v>1529</v>
      </c>
      <c r="E49" s="34">
        <v>25</v>
      </c>
      <c r="F49" s="35"/>
      <c r="G49" s="35"/>
      <c r="H49" s="35"/>
      <c r="I49" s="35"/>
      <c r="J49" s="35"/>
      <c r="K49" s="35"/>
      <c r="L49" s="35"/>
      <c r="M49" s="35"/>
      <c r="N49" s="35"/>
      <c r="O49" s="35"/>
      <c r="P49" s="35"/>
      <c r="S49" s="35">
        <v>0.2</v>
      </c>
      <c r="T49" s="35">
        <v>3</v>
      </c>
      <c r="U49" s="182">
        <f t="shared" si="2"/>
        <v>0</v>
      </c>
      <c r="V49" s="10">
        <f t="shared" si="3"/>
        <v>0</v>
      </c>
    </row>
    <row r="50" spans="1:22" s="48" customFormat="1" ht="15.75">
      <c r="A50" s="181" t="s">
        <v>1383</v>
      </c>
      <c r="B50" s="31"/>
      <c r="C50" s="32" t="s">
        <v>17</v>
      </c>
      <c r="D50" s="33" t="s">
        <v>1529</v>
      </c>
      <c r="E50" s="34">
        <f>E49</f>
        <v>25</v>
      </c>
      <c r="F50" s="35"/>
      <c r="G50" s="35"/>
      <c r="H50" s="35"/>
      <c r="I50" s="35"/>
      <c r="J50" s="35"/>
      <c r="K50" s="35"/>
      <c r="L50" s="35"/>
      <c r="M50" s="35"/>
      <c r="N50" s="35"/>
      <c r="O50" s="35"/>
      <c r="P50" s="35"/>
      <c r="S50" s="35">
        <v>0.3</v>
      </c>
      <c r="T50" s="35">
        <v>3</v>
      </c>
      <c r="U50" s="182">
        <f t="shared" si="2"/>
        <v>0</v>
      </c>
      <c r="V50" s="10">
        <f t="shared" si="3"/>
        <v>0</v>
      </c>
    </row>
    <row r="51" spans="1:22" s="48" customFormat="1" ht="25.5">
      <c r="A51" s="181" t="s">
        <v>1384</v>
      </c>
      <c r="B51" s="31"/>
      <c r="C51" s="32" t="s">
        <v>19</v>
      </c>
      <c r="D51" s="33" t="s">
        <v>1529</v>
      </c>
      <c r="E51" s="34">
        <f>ROUND(E52*0.3,2)</f>
        <v>62.4</v>
      </c>
      <c r="F51" s="35"/>
      <c r="G51" s="35"/>
      <c r="H51" s="35"/>
      <c r="I51" s="35"/>
      <c r="J51" s="35"/>
      <c r="K51" s="35"/>
      <c r="L51" s="35"/>
      <c r="M51" s="35"/>
      <c r="N51" s="35"/>
      <c r="O51" s="35"/>
      <c r="P51" s="35"/>
      <c r="S51" s="35">
        <v>0.55</v>
      </c>
      <c r="T51" s="35">
        <v>3</v>
      </c>
      <c r="U51" s="182">
        <f t="shared" si="2"/>
        <v>0</v>
      </c>
      <c r="V51" s="10">
        <f t="shared" si="3"/>
        <v>0</v>
      </c>
    </row>
    <row r="52" spans="1:22" s="48" customFormat="1" ht="15.75">
      <c r="A52" s="181" t="s">
        <v>1385</v>
      </c>
      <c r="B52" s="31"/>
      <c r="C52" s="32" t="s">
        <v>21</v>
      </c>
      <c r="D52" s="33" t="s">
        <v>22</v>
      </c>
      <c r="E52" s="34">
        <v>208</v>
      </c>
      <c r="F52" s="35"/>
      <c r="G52" s="35"/>
      <c r="H52" s="35"/>
      <c r="I52" s="35"/>
      <c r="J52" s="35"/>
      <c r="K52" s="35"/>
      <c r="L52" s="35"/>
      <c r="M52" s="35"/>
      <c r="N52" s="35"/>
      <c r="O52" s="35"/>
      <c r="P52" s="35"/>
      <c r="S52" s="35">
        <v>0.85</v>
      </c>
      <c r="T52" s="35">
        <v>3</v>
      </c>
      <c r="U52" s="182">
        <f t="shared" si="2"/>
        <v>0</v>
      </c>
      <c r="V52" s="10">
        <f t="shared" si="3"/>
        <v>0</v>
      </c>
    </row>
    <row r="53" spans="1:22" s="48" customFormat="1" ht="25.5">
      <c r="A53" s="181" t="s">
        <v>1386</v>
      </c>
      <c r="B53" s="31"/>
      <c r="C53" s="32" t="s">
        <v>24</v>
      </c>
      <c r="D53" s="33" t="s">
        <v>22</v>
      </c>
      <c r="E53" s="34">
        <f>E52</f>
        <v>208</v>
      </c>
      <c r="F53" s="35"/>
      <c r="G53" s="35"/>
      <c r="H53" s="35"/>
      <c r="I53" s="35"/>
      <c r="J53" s="35"/>
      <c r="K53" s="35"/>
      <c r="L53" s="35"/>
      <c r="M53" s="35"/>
      <c r="N53" s="35"/>
      <c r="O53" s="35"/>
      <c r="P53" s="35"/>
      <c r="S53" s="35">
        <v>2.8</v>
      </c>
      <c r="T53" s="35">
        <v>3</v>
      </c>
      <c r="U53" s="182">
        <f t="shared" si="2"/>
        <v>0</v>
      </c>
      <c r="V53" s="10">
        <f t="shared" si="3"/>
        <v>0</v>
      </c>
    </row>
    <row r="54" spans="1:22" s="36" customFormat="1" ht="66.75" customHeight="1">
      <c r="A54" s="181" t="s">
        <v>1387</v>
      </c>
      <c r="B54" s="31"/>
      <c r="C54" s="32" t="s">
        <v>71</v>
      </c>
      <c r="D54" s="33" t="s">
        <v>22</v>
      </c>
      <c r="E54" s="34">
        <v>454</v>
      </c>
      <c r="F54" s="35"/>
      <c r="G54" s="35"/>
      <c r="H54" s="35"/>
      <c r="I54" s="35"/>
      <c r="J54" s="35"/>
      <c r="K54" s="35"/>
      <c r="L54" s="35"/>
      <c r="M54" s="35"/>
      <c r="N54" s="35"/>
      <c r="O54" s="35"/>
      <c r="P54" s="35"/>
      <c r="S54" s="35">
        <v>1.5</v>
      </c>
      <c r="T54" s="35">
        <v>3</v>
      </c>
      <c r="U54" s="182">
        <f t="shared" si="2"/>
        <v>0</v>
      </c>
      <c r="V54" s="10">
        <f t="shared" si="3"/>
        <v>0</v>
      </c>
    </row>
    <row r="55" spans="1:22" s="36" customFormat="1" ht="25.5">
      <c r="A55" s="181" t="s">
        <v>1388</v>
      </c>
      <c r="B55" s="31"/>
      <c r="C55" s="32" t="s">
        <v>26</v>
      </c>
      <c r="D55" s="33" t="s">
        <v>22</v>
      </c>
      <c r="E55" s="34">
        <v>914</v>
      </c>
      <c r="F55" s="35"/>
      <c r="G55" s="35"/>
      <c r="H55" s="35"/>
      <c r="I55" s="35"/>
      <c r="J55" s="35"/>
      <c r="K55" s="35"/>
      <c r="L55" s="35"/>
      <c r="M55" s="35"/>
      <c r="N55" s="35"/>
      <c r="O55" s="35"/>
      <c r="P55" s="35"/>
      <c r="S55" s="35">
        <v>0.25</v>
      </c>
      <c r="T55" s="35">
        <v>3</v>
      </c>
      <c r="U55" s="182">
        <f t="shared" si="2"/>
        <v>0</v>
      </c>
      <c r="V55" s="10">
        <f t="shared" si="3"/>
        <v>0</v>
      </c>
    </row>
    <row r="56" spans="1:22" s="36" customFormat="1" ht="15.75">
      <c r="A56" s="181" t="s">
        <v>1389</v>
      </c>
      <c r="B56" s="31"/>
      <c r="C56" s="32" t="s">
        <v>28</v>
      </c>
      <c r="D56" s="33" t="s">
        <v>22</v>
      </c>
      <c r="E56" s="34">
        <v>914</v>
      </c>
      <c r="F56" s="35"/>
      <c r="G56" s="35"/>
      <c r="H56" s="35"/>
      <c r="I56" s="35"/>
      <c r="J56" s="35"/>
      <c r="K56" s="35"/>
      <c r="L56" s="35"/>
      <c r="M56" s="35"/>
      <c r="N56" s="35"/>
      <c r="O56" s="35"/>
      <c r="P56" s="35"/>
      <c r="S56" s="35">
        <v>0.15</v>
      </c>
      <c r="T56" s="35">
        <v>3</v>
      </c>
      <c r="U56" s="182">
        <f t="shared" si="2"/>
        <v>0</v>
      </c>
      <c r="V56" s="10">
        <f t="shared" si="3"/>
        <v>0</v>
      </c>
    </row>
    <row r="57" spans="1:22" s="48" customFormat="1" ht="25.5">
      <c r="A57" s="181" t="s">
        <v>1390</v>
      </c>
      <c r="B57" s="31"/>
      <c r="C57" s="32" t="s">
        <v>30</v>
      </c>
      <c r="D57" s="33" t="s">
        <v>1529</v>
      </c>
      <c r="E57" s="34">
        <v>145</v>
      </c>
      <c r="F57" s="35"/>
      <c r="G57" s="35"/>
      <c r="H57" s="35"/>
      <c r="I57" s="35"/>
      <c r="J57" s="35"/>
      <c r="K57" s="35"/>
      <c r="L57" s="35"/>
      <c r="M57" s="35"/>
      <c r="N57" s="35"/>
      <c r="O57" s="35"/>
      <c r="P57" s="35"/>
      <c r="S57" s="35">
        <v>0.3</v>
      </c>
      <c r="T57" s="35">
        <v>3</v>
      </c>
      <c r="U57" s="182">
        <f t="shared" si="2"/>
        <v>0</v>
      </c>
      <c r="V57" s="10">
        <f t="shared" si="3"/>
        <v>0</v>
      </c>
    </row>
    <row r="58" spans="1:22" s="48" customFormat="1" ht="25.5">
      <c r="A58" s="181" t="s">
        <v>1391</v>
      </c>
      <c r="B58" s="31"/>
      <c r="C58" s="32" t="s">
        <v>32</v>
      </c>
      <c r="D58" s="33" t="s">
        <v>1529</v>
      </c>
      <c r="E58" s="34">
        <f>E57</f>
        <v>145</v>
      </c>
      <c r="F58" s="35"/>
      <c r="G58" s="35"/>
      <c r="H58" s="35"/>
      <c r="I58" s="35"/>
      <c r="J58" s="35"/>
      <c r="K58" s="35"/>
      <c r="L58" s="35"/>
      <c r="M58" s="35"/>
      <c r="N58" s="35"/>
      <c r="O58" s="35"/>
      <c r="P58" s="35"/>
      <c r="S58" s="35">
        <v>0.55</v>
      </c>
      <c r="T58" s="35">
        <v>3</v>
      </c>
      <c r="U58" s="182">
        <f t="shared" si="2"/>
        <v>0</v>
      </c>
      <c r="V58" s="10">
        <f t="shared" si="3"/>
        <v>0</v>
      </c>
    </row>
    <row r="59" spans="1:22" s="36" customFormat="1" ht="15.75">
      <c r="A59" s="24" t="s">
        <v>1336</v>
      </c>
      <c r="B59" s="44"/>
      <c r="C59" s="45" t="s">
        <v>36</v>
      </c>
      <c r="D59" s="44"/>
      <c r="E59" s="46"/>
      <c r="F59" s="35"/>
      <c r="G59" s="35"/>
      <c r="H59" s="35"/>
      <c r="I59" s="35"/>
      <c r="J59" s="35"/>
      <c r="K59" s="35"/>
      <c r="L59" s="35"/>
      <c r="M59" s="35"/>
      <c r="N59" s="35"/>
      <c r="O59" s="35"/>
      <c r="P59" s="35"/>
      <c r="S59" s="35"/>
      <c r="T59" s="35">
        <v>3</v>
      </c>
      <c r="U59" s="182">
        <f t="shared" si="2"/>
        <v>0</v>
      </c>
      <c r="V59" s="10">
        <f t="shared" si="3"/>
        <v>0</v>
      </c>
    </row>
    <row r="60" spans="1:22" s="36" customFormat="1" ht="15.75">
      <c r="A60" s="181" t="s">
        <v>1392</v>
      </c>
      <c r="B60" s="31"/>
      <c r="C60" s="32" t="s">
        <v>165</v>
      </c>
      <c r="D60" s="33" t="s">
        <v>1524</v>
      </c>
      <c r="E60" s="34">
        <v>9</v>
      </c>
      <c r="F60" s="35"/>
      <c r="G60" s="35"/>
      <c r="H60" s="35"/>
      <c r="I60" s="35"/>
      <c r="J60" s="35"/>
      <c r="K60" s="35"/>
      <c r="L60" s="35"/>
      <c r="M60" s="35"/>
      <c r="N60" s="35"/>
      <c r="O60" s="35"/>
      <c r="P60" s="35"/>
      <c r="S60" s="35">
        <v>1</v>
      </c>
      <c r="T60" s="35">
        <v>3</v>
      </c>
      <c r="U60" s="182">
        <f t="shared" si="2"/>
        <v>0</v>
      </c>
      <c r="V60" s="10">
        <f t="shared" si="3"/>
        <v>0</v>
      </c>
    </row>
    <row r="61" spans="1:16" ht="12.75">
      <c r="A61" s="211"/>
      <c r="B61" s="212"/>
      <c r="C61" s="213" t="s">
        <v>505</v>
      </c>
      <c r="D61" s="214"/>
      <c r="E61" s="215"/>
      <c r="F61" s="70"/>
      <c r="G61" s="70"/>
      <c r="H61" s="70"/>
      <c r="I61" s="70"/>
      <c r="J61" s="70"/>
      <c r="K61" s="70"/>
      <c r="L61" s="216"/>
      <c r="M61" s="216"/>
      <c r="N61" s="216"/>
      <c r="O61" s="216"/>
      <c r="P61" s="216"/>
    </row>
    <row r="62" spans="1:22" s="112" customFormat="1" ht="12.75">
      <c r="A62" s="217"/>
      <c r="B62" s="218"/>
      <c r="C62" s="281" t="s">
        <v>1559</v>
      </c>
      <c r="D62" s="282"/>
      <c r="E62" s="282"/>
      <c r="F62" s="282"/>
      <c r="G62" s="282"/>
      <c r="H62" s="282"/>
      <c r="I62" s="282"/>
      <c r="J62" s="282"/>
      <c r="K62" s="283"/>
      <c r="L62" s="219"/>
      <c r="M62" s="219"/>
      <c r="N62" s="219"/>
      <c r="O62" s="219"/>
      <c r="P62" s="219"/>
      <c r="U62" s="183"/>
      <c r="V62" s="183"/>
    </row>
    <row r="63" spans="1:22" s="112" customFormat="1" ht="12.75">
      <c r="A63" s="217"/>
      <c r="B63" s="218"/>
      <c r="C63" s="281" t="s">
        <v>504</v>
      </c>
      <c r="D63" s="282"/>
      <c r="E63" s="282"/>
      <c r="F63" s="282"/>
      <c r="G63" s="282"/>
      <c r="H63" s="282"/>
      <c r="I63" s="282"/>
      <c r="J63" s="282"/>
      <c r="K63" s="283"/>
      <c r="L63" s="219"/>
      <c r="M63" s="219"/>
      <c r="N63" s="219"/>
      <c r="O63" s="219"/>
      <c r="P63" s="219"/>
      <c r="U63" s="183"/>
      <c r="V63" s="183"/>
    </row>
    <row r="64" spans="1:22" s="112" customFormat="1" ht="14.25">
      <c r="A64" s="284"/>
      <c r="B64" s="284"/>
      <c r="C64" s="284"/>
      <c r="D64" s="284"/>
      <c r="E64" s="284"/>
      <c r="U64" s="183"/>
      <c r="V64" s="183"/>
    </row>
    <row r="65" spans="1:22" s="112" customFormat="1" ht="14.25">
      <c r="A65" s="284"/>
      <c r="B65" s="284"/>
      <c r="C65" s="284"/>
      <c r="D65" s="184"/>
      <c r="E65" s="185"/>
      <c r="N65" s="112" t="s">
        <v>506</v>
      </c>
      <c r="O65" s="220"/>
      <c r="P65" s="220"/>
      <c r="U65" s="183"/>
      <c r="V65" s="183"/>
    </row>
    <row r="66" spans="1:22" s="112" customFormat="1" ht="12.75">
      <c r="A66" s="3"/>
      <c r="B66" s="2"/>
      <c r="C66" s="3"/>
      <c r="D66" s="3"/>
      <c r="E66" s="3"/>
      <c r="U66" s="183"/>
      <c r="V66" s="183"/>
    </row>
    <row r="67" spans="1:22" s="112" customFormat="1" ht="12.75">
      <c r="A67" s="3"/>
      <c r="B67" s="2"/>
      <c r="C67" s="3"/>
      <c r="D67" s="3"/>
      <c r="E67" s="3"/>
      <c r="U67" s="183"/>
      <c r="V67" s="183"/>
    </row>
    <row r="68" spans="1:22" s="112" customFormat="1" ht="12.75">
      <c r="A68" s="3" t="s">
        <v>507</v>
      </c>
      <c r="B68" s="2"/>
      <c r="C68" s="221"/>
      <c r="D68" s="3" t="s">
        <v>510</v>
      </c>
      <c r="E68" s="3"/>
      <c r="F68" s="220"/>
      <c r="G68" s="220"/>
      <c r="H68" s="220"/>
      <c r="I68" s="220"/>
      <c r="J68" s="220"/>
      <c r="K68" s="220"/>
      <c r="U68" s="183"/>
      <c r="V68" s="183"/>
    </row>
    <row r="69" spans="1:22" s="112" customFormat="1" ht="12.75">
      <c r="A69" s="3"/>
      <c r="B69" s="2"/>
      <c r="C69" s="222" t="s">
        <v>509</v>
      </c>
      <c r="D69" s="3"/>
      <c r="E69" s="3"/>
      <c r="F69" s="280" t="s">
        <v>509</v>
      </c>
      <c r="G69" s="280"/>
      <c r="H69" s="280"/>
      <c r="I69" s="280"/>
      <c r="J69" s="280"/>
      <c r="K69" s="280"/>
      <c r="U69" s="183"/>
      <c r="V69" s="183"/>
    </row>
    <row r="70" spans="1:22" s="112" customFormat="1" ht="12.75">
      <c r="A70" s="3"/>
      <c r="B70" s="2"/>
      <c r="C70" s="3"/>
      <c r="D70" s="3"/>
      <c r="E70" s="3"/>
      <c r="U70" s="183"/>
      <c r="V70" s="183"/>
    </row>
    <row r="71" spans="1:22" s="112" customFormat="1" ht="12.75">
      <c r="A71" s="3" t="s">
        <v>508</v>
      </c>
      <c r="B71" s="2"/>
      <c r="C71" s="221"/>
      <c r="D71" s="3"/>
      <c r="E71" s="3"/>
      <c r="U71" s="183"/>
      <c r="V71" s="183"/>
    </row>
    <row r="72" spans="1:22" s="112" customFormat="1" ht="12.75">
      <c r="A72" s="3"/>
      <c r="B72" s="2"/>
      <c r="C72" s="3"/>
      <c r="D72" s="3"/>
      <c r="E72" s="3"/>
      <c r="U72" s="183"/>
      <c r="V72" s="183"/>
    </row>
    <row r="73" spans="1:22" s="112" customFormat="1" ht="12.75">
      <c r="A73" s="3"/>
      <c r="B73" s="2"/>
      <c r="C73" s="3"/>
      <c r="D73" s="3"/>
      <c r="E73" s="3"/>
      <c r="U73" s="183"/>
      <c r="V73" s="183"/>
    </row>
    <row r="74" spans="1:22" s="112" customFormat="1" ht="12.75">
      <c r="A74" s="3"/>
      <c r="B74" s="2"/>
      <c r="C74" s="3"/>
      <c r="D74" s="3"/>
      <c r="E74" s="3"/>
      <c r="U74" s="183"/>
      <c r="V74" s="183"/>
    </row>
    <row r="75" spans="1:22" s="112" customFormat="1" ht="12.75">
      <c r="A75" s="3"/>
      <c r="B75" s="2"/>
      <c r="C75" s="3"/>
      <c r="D75" s="3"/>
      <c r="E75" s="3"/>
      <c r="U75" s="183"/>
      <c r="V75" s="183"/>
    </row>
    <row r="76" spans="1:22" s="112" customFormat="1" ht="12.75">
      <c r="A76" s="3"/>
      <c r="B76" s="2"/>
      <c r="C76" s="3"/>
      <c r="D76" s="3"/>
      <c r="E76" s="3"/>
      <c r="U76" s="183"/>
      <c r="V76" s="183"/>
    </row>
    <row r="77" spans="1:22" s="112" customFormat="1" ht="12.75">
      <c r="A77" s="3"/>
      <c r="B77" s="2"/>
      <c r="C77" s="3"/>
      <c r="D77" s="3"/>
      <c r="E77" s="3"/>
      <c r="U77" s="183"/>
      <c r="V77" s="183"/>
    </row>
    <row r="78" spans="1:22" s="112" customFormat="1" ht="12.75">
      <c r="A78" s="3"/>
      <c r="B78" s="2"/>
      <c r="C78" s="3"/>
      <c r="D78" s="3"/>
      <c r="E78" s="3"/>
      <c r="U78" s="183"/>
      <c r="V78" s="183"/>
    </row>
    <row r="79" spans="1:22" s="112" customFormat="1" ht="12.75">
      <c r="A79" s="3"/>
      <c r="B79" s="2"/>
      <c r="C79" s="3"/>
      <c r="D79" s="3"/>
      <c r="E79" s="3"/>
      <c r="U79" s="183"/>
      <c r="V79" s="183"/>
    </row>
    <row r="80" spans="1:22" s="112" customFormat="1" ht="12.75">
      <c r="A80" s="3"/>
      <c r="B80" s="2"/>
      <c r="C80" s="3"/>
      <c r="D80" s="3"/>
      <c r="E80" s="3"/>
      <c r="U80" s="183"/>
      <c r="V80" s="183"/>
    </row>
    <row r="81" spans="1:22" s="112" customFormat="1" ht="12.75">
      <c r="A81" s="3"/>
      <c r="B81" s="2"/>
      <c r="C81" s="3"/>
      <c r="D81" s="3"/>
      <c r="E81" s="3"/>
      <c r="U81" s="183"/>
      <c r="V81" s="183"/>
    </row>
    <row r="82" spans="1:22" s="112" customFormat="1" ht="12.75">
      <c r="A82" s="3"/>
      <c r="B82" s="2"/>
      <c r="C82" s="3"/>
      <c r="D82" s="3"/>
      <c r="E82" s="3"/>
      <c r="U82" s="183"/>
      <c r="V82" s="183"/>
    </row>
    <row r="83" spans="1:22" s="112" customFormat="1" ht="12.75">
      <c r="A83" s="3"/>
      <c r="B83" s="2"/>
      <c r="C83" s="3"/>
      <c r="D83" s="3"/>
      <c r="E83" s="3"/>
      <c r="U83" s="183"/>
      <c r="V83" s="183"/>
    </row>
    <row r="84" spans="1:22" s="112" customFormat="1" ht="12.75">
      <c r="A84" s="3"/>
      <c r="B84" s="2"/>
      <c r="C84" s="3"/>
      <c r="D84" s="3"/>
      <c r="E84" s="3"/>
      <c r="U84" s="183"/>
      <c r="V84" s="183"/>
    </row>
    <row r="85" spans="1:22" s="112" customFormat="1" ht="12.75">
      <c r="A85" s="3"/>
      <c r="B85" s="2"/>
      <c r="C85" s="3"/>
      <c r="D85" s="3"/>
      <c r="E85" s="3"/>
      <c r="U85" s="183"/>
      <c r="V85" s="183"/>
    </row>
    <row r="86" spans="1:22" s="112" customFormat="1" ht="12.75">
      <c r="A86" s="3"/>
      <c r="B86" s="2"/>
      <c r="C86" s="3"/>
      <c r="D86" s="3"/>
      <c r="E86" s="3"/>
      <c r="U86" s="183"/>
      <c r="V86" s="183"/>
    </row>
    <row r="87" spans="1:22" s="112" customFormat="1" ht="12.75">
      <c r="A87" s="3"/>
      <c r="B87" s="2"/>
      <c r="C87" s="3"/>
      <c r="D87" s="3"/>
      <c r="E87" s="3"/>
      <c r="U87" s="183"/>
      <c r="V87" s="183"/>
    </row>
    <row r="88" spans="1:22" s="112" customFormat="1" ht="12.75">
      <c r="A88" s="3"/>
      <c r="B88" s="2"/>
      <c r="C88" s="3"/>
      <c r="D88" s="3"/>
      <c r="E88" s="3"/>
      <c r="U88" s="183"/>
      <c r="V88" s="183"/>
    </row>
    <row r="89" spans="1:22" s="112" customFormat="1" ht="12.75">
      <c r="A89" s="3"/>
      <c r="B89" s="2"/>
      <c r="C89" s="3"/>
      <c r="D89" s="3"/>
      <c r="E89" s="3"/>
      <c r="U89" s="183"/>
      <c r="V89" s="183"/>
    </row>
    <row r="90" spans="1:22" s="112" customFormat="1" ht="12.75">
      <c r="A90" s="3"/>
      <c r="B90" s="2"/>
      <c r="C90" s="3"/>
      <c r="D90" s="3"/>
      <c r="E90" s="3"/>
      <c r="U90" s="183"/>
      <c r="V90" s="183"/>
    </row>
    <row r="91" spans="1:22" s="112" customFormat="1" ht="12.75">
      <c r="A91" s="3"/>
      <c r="B91" s="2"/>
      <c r="C91" s="3"/>
      <c r="D91" s="3"/>
      <c r="E91" s="3"/>
      <c r="U91" s="183"/>
      <c r="V91" s="183"/>
    </row>
    <row r="92" spans="1:22" s="112" customFormat="1" ht="12.75">
      <c r="A92" s="3"/>
      <c r="B92" s="2"/>
      <c r="C92" s="3"/>
      <c r="D92" s="3"/>
      <c r="E92" s="3"/>
      <c r="U92" s="183"/>
      <c r="V92" s="183"/>
    </row>
    <row r="93" spans="1:22" s="112" customFormat="1" ht="12.75">
      <c r="A93" s="3"/>
      <c r="B93" s="2"/>
      <c r="C93" s="3"/>
      <c r="D93" s="3"/>
      <c r="E93" s="3"/>
      <c r="U93" s="183"/>
      <c r="V93" s="183"/>
    </row>
    <row r="94" spans="1:22" s="112" customFormat="1" ht="12.75">
      <c r="A94" s="3"/>
      <c r="B94" s="2"/>
      <c r="C94" s="3"/>
      <c r="D94" s="3"/>
      <c r="E94" s="3"/>
      <c r="U94" s="183"/>
      <c r="V94" s="183"/>
    </row>
    <row r="95" spans="1:22" s="112" customFormat="1" ht="12.75">
      <c r="A95" s="3"/>
      <c r="B95" s="2"/>
      <c r="C95" s="3"/>
      <c r="D95" s="3"/>
      <c r="E95" s="3"/>
      <c r="U95" s="183"/>
      <c r="V95" s="183"/>
    </row>
    <row r="96" spans="1:22" s="112" customFormat="1" ht="12.75">
      <c r="A96" s="3"/>
      <c r="B96" s="2"/>
      <c r="C96" s="3"/>
      <c r="D96" s="3"/>
      <c r="E96" s="3"/>
      <c r="U96" s="183"/>
      <c r="V96" s="183"/>
    </row>
    <row r="97" spans="1:22" s="112" customFormat="1" ht="12.75">
      <c r="A97" s="3"/>
      <c r="B97" s="2"/>
      <c r="C97" s="3"/>
      <c r="D97" s="3"/>
      <c r="E97" s="3"/>
      <c r="U97" s="183"/>
      <c r="V97" s="183"/>
    </row>
    <row r="98" spans="1:22" s="112" customFormat="1" ht="12.75">
      <c r="A98" s="3"/>
      <c r="B98" s="2"/>
      <c r="C98" s="3"/>
      <c r="D98" s="3"/>
      <c r="E98" s="3"/>
      <c r="U98" s="183"/>
      <c r="V98" s="183"/>
    </row>
    <row r="99" spans="1:22" s="112" customFormat="1" ht="12.75">
      <c r="A99" s="3"/>
      <c r="B99" s="2"/>
      <c r="C99" s="3"/>
      <c r="D99" s="3"/>
      <c r="E99" s="3"/>
      <c r="U99" s="183"/>
      <c r="V99" s="183"/>
    </row>
    <row r="100" spans="1:22" s="112" customFormat="1" ht="12.75">
      <c r="A100" s="3"/>
      <c r="B100" s="2"/>
      <c r="C100" s="3"/>
      <c r="D100" s="3"/>
      <c r="E100" s="3"/>
      <c r="U100" s="183"/>
      <c r="V100" s="183"/>
    </row>
    <row r="101" spans="1:22" s="112" customFormat="1" ht="12.75">
      <c r="A101" s="3"/>
      <c r="B101" s="2"/>
      <c r="C101" s="3"/>
      <c r="D101" s="3"/>
      <c r="E101" s="3"/>
      <c r="U101" s="183"/>
      <c r="V101" s="183"/>
    </row>
    <row r="102" spans="1:22" s="112" customFormat="1" ht="12.75">
      <c r="A102" s="3"/>
      <c r="B102" s="2"/>
      <c r="C102" s="3"/>
      <c r="D102" s="3"/>
      <c r="E102" s="3"/>
      <c r="U102" s="183"/>
      <c r="V102" s="183"/>
    </row>
    <row r="103" spans="1:22" s="112" customFormat="1" ht="12.75">
      <c r="A103" s="3"/>
      <c r="B103" s="2"/>
      <c r="C103" s="3"/>
      <c r="D103" s="3"/>
      <c r="E103" s="3"/>
      <c r="U103" s="183"/>
      <c r="V103" s="183"/>
    </row>
    <row r="104" spans="1:22" s="112" customFormat="1" ht="12.75">
      <c r="A104" s="3"/>
      <c r="B104" s="2"/>
      <c r="C104" s="3"/>
      <c r="D104" s="3"/>
      <c r="E104" s="3"/>
      <c r="U104" s="183"/>
      <c r="V104" s="183"/>
    </row>
    <row r="105" spans="1:22" s="112" customFormat="1" ht="12.75">
      <c r="A105" s="3"/>
      <c r="B105" s="2"/>
      <c r="C105" s="3"/>
      <c r="D105" s="3"/>
      <c r="E105" s="3"/>
      <c r="U105" s="183"/>
      <c r="V105" s="183"/>
    </row>
    <row r="106" spans="1:22" s="112" customFormat="1" ht="12.75">
      <c r="A106" s="3"/>
      <c r="B106" s="2"/>
      <c r="C106" s="3"/>
      <c r="D106" s="3"/>
      <c r="E106" s="3"/>
      <c r="U106" s="183"/>
      <c r="V106" s="183"/>
    </row>
    <row r="107" spans="1:22" s="112" customFormat="1" ht="12.75">
      <c r="A107" s="3"/>
      <c r="B107" s="2"/>
      <c r="C107" s="3"/>
      <c r="D107" s="3"/>
      <c r="E107" s="3"/>
      <c r="U107" s="183"/>
      <c r="V107" s="183"/>
    </row>
    <row r="108" spans="1:22" s="112" customFormat="1" ht="12.75">
      <c r="A108" s="3"/>
      <c r="B108" s="2"/>
      <c r="C108" s="3"/>
      <c r="D108" s="3"/>
      <c r="E108" s="3"/>
      <c r="U108" s="183"/>
      <c r="V108" s="183"/>
    </row>
    <row r="109" spans="1:22" s="112" customFormat="1" ht="12.75">
      <c r="A109" s="3"/>
      <c r="B109" s="2"/>
      <c r="C109" s="3"/>
      <c r="D109" s="3"/>
      <c r="E109" s="3"/>
      <c r="U109" s="183"/>
      <c r="V109" s="183"/>
    </row>
    <row r="110" spans="1:22" s="112" customFormat="1" ht="12.75">
      <c r="A110" s="3"/>
      <c r="B110" s="2"/>
      <c r="C110" s="3"/>
      <c r="D110" s="3"/>
      <c r="E110" s="3"/>
      <c r="U110" s="183"/>
      <c r="V110" s="183"/>
    </row>
    <row r="111" spans="1:22" s="112" customFormat="1" ht="12.75">
      <c r="A111" s="3"/>
      <c r="B111" s="2"/>
      <c r="C111" s="3"/>
      <c r="D111" s="3"/>
      <c r="E111" s="3"/>
      <c r="U111" s="183"/>
      <c r="V111" s="183"/>
    </row>
    <row r="112" spans="1:22" s="112" customFormat="1" ht="12.75">
      <c r="A112" s="3"/>
      <c r="B112" s="2"/>
      <c r="C112" s="3"/>
      <c r="D112" s="3"/>
      <c r="E112" s="3"/>
      <c r="U112" s="183"/>
      <c r="V112" s="183"/>
    </row>
    <row r="113" spans="1:22" s="112" customFormat="1" ht="12.75">
      <c r="A113" s="3"/>
      <c r="B113" s="2"/>
      <c r="C113" s="3"/>
      <c r="D113" s="3"/>
      <c r="E113" s="3"/>
      <c r="U113" s="183"/>
      <c r="V113" s="183"/>
    </row>
    <row r="114" spans="1:22" s="112" customFormat="1" ht="12.75">
      <c r="A114" s="3"/>
      <c r="B114" s="2"/>
      <c r="C114" s="3"/>
      <c r="D114" s="3"/>
      <c r="E114" s="3"/>
      <c r="U114" s="183"/>
      <c r="V114" s="183"/>
    </row>
    <row r="115" spans="1:22" s="112" customFormat="1" ht="12.75">
      <c r="A115" s="3"/>
      <c r="B115" s="2"/>
      <c r="C115" s="3"/>
      <c r="D115" s="3"/>
      <c r="E115" s="3"/>
      <c r="U115" s="183"/>
      <c r="V115" s="183"/>
    </row>
    <row r="116" spans="1:22" s="112" customFormat="1" ht="12.75">
      <c r="A116" s="3"/>
      <c r="B116" s="2"/>
      <c r="C116" s="3"/>
      <c r="D116" s="3"/>
      <c r="E116" s="3"/>
      <c r="U116" s="183"/>
      <c r="V116" s="183"/>
    </row>
    <row r="117" spans="1:22" s="112" customFormat="1" ht="12.75">
      <c r="A117" s="3"/>
      <c r="B117" s="2"/>
      <c r="C117" s="3"/>
      <c r="D117" s="3"/>
      <c r="E117" s="3"/>
      <c r="U117" s="183"/>
      <c r="V117" s="183"/>
    </row>
    <row r="118" spans="1:22" s="112" customFormat="1" ht="12.75">
      <c r="A118" s="3"/>
      <c r="B118" s="2"/>
      <c r="C118" s="3"/>
      <c r="D118" s="3"/>
      <c r="E118" s="3"/>
      <c r="U118" s="183"/>
      <c r="V118" s="183"/>
    </row>
    <row r="119" spans="1:22" s="112" customFormat="1" ht="12.75">
      <c r="A119" s="3"/>
      <c r="B119" s="2"/>
      <c r="C119" s="3"/>
      <c r="D119" s="3"/>
      <c r="E119" s="3"/>
      <c r="U119" s="183"/>
      <c r="V119" s="183"/>
    </row>
    <row r="120" spans="1:22" s="112" customFormat="1" ht="12.75">
      <c r="A120" s="3"/>
      <c r="B120" s="2"/>
      <c r="C120" s="3"/>
      <c r="D120" s="3"/>
      <c r="E120" s="3"/>
      <c r="U120" s="183"/>
      <c r="V120" s="183"/>
    </row>
    <row r="121" spans="1:22" s="112" customFormat="1" ht="12.75">
      <c r="A121" s="3"/>
      <c r="B121" s="2"/>
      <c r="C121" s="3"/>
      <c r="D121" s="3"/>
      <c r="E121" s="3"/>
      <c r="U121" s="183"/>
      <c r="V121" s="183"/>
    </row>
    <row r="122" spans="1:22" s="112" customFormat="1" ht="12.75">
      <c r="A122" s="3"/>
      <c r="B122" s="2"/>
      <c r="C122" s="3"/>
      <c r="D122" s="3"/>
      <c r="E122" s="3"/>
      <c r="U122" s="183"/>
      <c r="V122" s="183"/>
    </row>
    <row r="123" spans="1:22" s="112" customFormat="1" ht="12.75">
      <c r="A123" s="3"/>
      <c r="B123" s="2"/>
      <c r="C123" s="3"/>
      <c r="D123" s="3"/>
      <c r="E123" s="3"/>
      <c r="U123" s="183"/>
      <c r="V123" s="183"/>
    </row>
    <row r="124" spans="1:22" s="112" customFormat="1" ht="12.75">
      <c r="A124" s="3"/>
      <c r="B124" s="2"/>
      <c r="C124" s="3"/>
      <c r="D124" s="3"/>
      <c r="E124" s="3"/>
      <c r="U124" s="183"/>
      <c r="V124" s="183"/>
    </row>
    <row r="125" spans="1:22" s="112" customFormat="1" ht="12.75">
      <c r="A125" s="3"/>
      <c r="B125" s="2"/>
      <c r="C125" s="3"/>
      <c r="D125" s="3"/>
      <c r="E125" s="3"/>
      <c r="U125" s="183"/>
      <c r="V125" s="183"/>
    </row>
    <row r="126" spans="1:22" s="112" customFormat="1" ht="12.75">
      <c r="A126" s="3"/>
      <c r="B126" s="2"/>
      <c r="C126" s="3"/>
      <c r="D126" s="3"/>
      <c r="E126" s="3"/>
      <c r="U126" s="183"/>
      <c r="V126" s="183"/>
    </row>
    <row r="127" spans="1:22" s="112" customFormat="1" ht="12.75">
      <c r="A127" s="3"/>
      <c r="B127" s="2"/>
      <c r="C127" s="3"/>
      <c r="D127" s="3"/>
      <c r="E127" s="3"/>
      <c r="U127" s="183"/>
      <c r="V127" s="183"/>
    </row>
    <row r="128" spans="1:22" s="112" customFormat="1" ht="12.75">
      <c r="A128" s="3"/>
      <c r="B128" s="2"/>
      <c r="C128" s="3"/>
      <c r="D128" s="3"/>
      <c r="E128" s="3"/>
      <c r="U128" s="183"/>
      <c r="V128" s="183"/>
    </row>
    <row r="129" spans="1:22" s="112" customFormat="1" ht="12.75">
      <c r="A129" s="3"/>
      <c r="B129" s="2"/>
      <c r="C129" s="3"/>
      <c r="D129" s="3"/>
      <c r="E129" s="3"/>
      <c r="U129" s="183"/>
      <c r="V129" s="183"/>
    </row>
    <row r="130" spans="1:22" s="112" customFormat="1" ht="12.75">
      <c r="A130" s="3"/>
      <c r="B130" s="2"/>
      <c r="C130" s="3"/>
      <c r="D130" s="3"/>
      <c r="E130" s="3"/>
      <c r="U130" s="183"/>
      <c r="V130" s="183"/>
    </row>
    <row r="131" spans="1:22" s="112" customFormat="1" ht="12.75">
      <c r="A131" s="3"/>
      <c r="B131" s="2"/>
      <c r="C131" s="3"/>
      <c r="D131" s="3"/>
      <c r="E131" s="3"/>
      <c r="U131" s="183"/>
      <c r="V131" s="183"/>
    </row>
    <row r="132" spans="1:22" s="112" customFormat="1" ht="12.75">
      <c r="A132" s="3"/>
      <c r="B132" s="2"/>
      <c r="C132" s="3"/>
      <c r="D132" s="3"/>
      <c r="E132" s="3"/>
      <c r="U132" s="183"/>
      <c r="V132" s="183"/>
    </row>
    <row r="133" spans="1:22" s="112" customFormat="1" ht="12.75">
      <c r="A133" s="3"/>
      <c r="B133" s="2"/>
      <c r="C133" s="3"/>
      <c r="D133" s="3"/>
      <c r="E133" s="3"/>
      <c r="U133" s="183"/>
      <c r="V133" s="183"/>
    </row>
    <row r="134" spans="1:22" s="112" customFormat="1" ht="12.75">
      <c r="A134" s="3"/>
      <c r="B134" s="2"/>
      <c r="C134" s="3"/>
      <c r="D134" s="3"/>
      <c r="E134" s="3"/>
      <c r="U134" s="183"/>
      <c r="V134" s="183"/>
    </row>
    <row r="135" spans="1:22" s="112" customFormat="1" ht="12.75">
      <c r="A135" s="3"/>
      <c r="B135" s="2"/>
      <c r="C135" s="3"/>
      <c r="D135" s="3"/>
      <c r="E135" s="3"/>
      <c r="U135" s="183"/>
      <c r="V135" s="183"/>
    </row>
    <row r="136" spans="1:22" s="112" customFormat="1" ht="12.75">
      <c r="A136" s="3"/>
      <c r="B136" s="2"/>
      <c r="C136" s="3"/>
      <c r="D136" s="3"/>
      <c r="E136" s="3"/>
      <c r="U136" s="183"/>
      <c r="V136" s="183"/>
    </row>
    <row r="137" spans="1:22" s="112" customFormat="1" ht="12.75">
      <c r="A137" s="3"/>
      <c r="B137" s="2"/>
      <c r="C137" s="3"/>
      <c r="D137" s="3"/>
      <c r="E137" s="3"/>
      <c r="U137" s="183"/>
      <c r="V137" s="183"/>
    </row>
    <row r="138" spans="1:22" s="112" customFormat="1" ht="12.75">
      <c r="A138" s="3"/>
      <c r="B138" s="2"/>
      <c r="C138" s="3"/>
      <c r="D138" s="3"/>
      <c r="E138" s="3"/>
      <c r="U138" s="183"/>
      <c r="V138" s="183"/>
    </row>
    <row r="139" spans="1:22" s="112" customFormat="1" ht="12.75">
      <c r="A139" s="3"/>
      <c r="B139" s="2"/>
      <c r="C139" s="3"/>
      <c r="D139" s="3"/>
      <c r="E139" s="3"/>
      <c r="U139" s="183"/>
      <c r="V139" s="183"/>
    </row>
    <row r="140" spans="1:22" s="112" customFormat="1" ht="12.75">
      <c r="A140" s="3"/>
      <c r="B140" s="2"/>
      <c r="C140" s="3"/>
      <c r="D140" s="3"/>
      <c r="E140" s="3"/>
      <c r="U140" s="183"/>
      <c r="V140" s="183"/>
    </row>
    <row r="141" spans="1:22" s="112" customFormat="1" ht="12.75">
      <c r="A141" s="3"/>
      <c r="B141" s="2"/>
      <c r="C141" s="3"/>
      <c r="D141" s="3"/>
      <c r="E141" s="3"/>
      <c r="U141" s="183"/>
      <c r="V141" s="183"/>
    </row>
    <row r="142" spans="1:22" s="112" customFormat="1" ht="12.75">
      <c r="A142" s="3"/>
      <c r="B142" s="2"/>
      <c r="C142" s="3"/>
      <c r="D142" s="3"/>
      <c r="E142" s="3"/>
      <c r="U142" s="183"/>
      <c r="V142" s="183"/>
    </row>
    <row r="143" spans="1:22" s="112" customFormat="1" ht="12.75">
      <c r="A143" s="3"/>
      <c r="B143" s="2"/>
      <c r="C143" s="3"/>
      <c r="D143" s="3"/>
      <c r="E143" s="3"/>
      <c r="U143" s="183"/>
      <c r="V143" s="183"/>
    </row>
    <row r="144" spans="1:22" s="112" customFormat="1" ht="12.75">
      <c r="A144" s="3"/>
      <c r="B144" s="2"/>
      <c r="C144" s="3"/>
      <c r="D144" s="3"/>
      <c r="E144" s="3"/>
      <c r="U144" s="183"/>
      <c r="V144" s="183"/>
    </row>
    <row r="145" spans="1:22" s="112" customFormat="1" ht="12.75">
      <c r="A145" s="3"/>
      <c r="B145" s="2"/>
      <c r="C145" s="3"/>
      <c r="D145" s="3"/>
      <c r="E145" s="3"/>
      <c r="U145" s="183"/>
      <c r="V145" s="183"/>
    </row>
    <row r="146" spans="1:22" s="112" customFormat="1" ht="12.75">
      <c r="A146" s="3"/>
      <c r="B146" s="2"/>
      <c r="C146" s="3"/>
      <c r="D146" s="3"/>
      <c r="E146" s="3"/>
      <c r="U146" s="183"/>
      <c r="V146" s="183"/>
    </row>
    <row r="147" spans="1:22" s="112" customFormat="1" ht="12.75">
      <c r="A147" s="3"/>
      <c r="B147" s="2"/>
      <c r="C147" s="3"/>
      <c r="D147" s="3"/>
      <c r="E147" s="3"/>
      <c r="U147" s="183"/>
      <c r="V147" s="183"/>
    </row>
    <row r="148" spans="1:22" s="112" customFormat="1" ht="12.75">
      <c r="A148" s="3"/>
      <c r="B148" s="2"/>
      <c r="C148" s="3"/>
      <c r="D148" s="3"/>
      <c r="E148" s="3"/>
      <c r="U148" s="183"/>
      <c r="V148" s="183"/>
    </row>
    <row r="149" spans="1:22" s="112" customFormat="1" ht="12.75">
      <c r="A149" s="3"/>
      <c r="B149" s="2"/>
      <c r="C149" s="3"/>
      <c r="D149" s="3"/>
      <c r="E149" s="3"/>
      <c r="U149" s="183"/>
      <c r="V149" s="183"/>
    </row>
    <row r="150" spans="1:22" s="112" customFormat="1" ht="12.75">
      <c r="A150" s="3"/>
      <c r="B150" s="2"/>
      <c r="C150" s="3"/>
      <c r="D150" s="3"/>
      <c r="E150" s="3"/>
      <c r="U150" s="183"/>
      <c r="V150" s="183"/>
    </row>
    <row r="151" spans="1:22" s="112" customFormat="1" ht="12.75">
      <c r="A151" s="3"/>
      <c r="B151" s="2"/>
      <c r="C151" s="3"/>
      <c r="D151" s="3"/>
      <c r="E151" s="3"/>
      <c r="U151" s="183"/>
      <c r="V151" s="183"/>
    </row>
    <row r="152" spans="1:22" s="112" customFormat="1" ht="12.75">
      <c r="A152" s="3"/>
      <c r="B152" s="2"/>
      <c r="C152" s="3"/>
      <c r="D152" s="3"/>
      <c r="E152" s="3"/>
      <c r="U152" s="183"/>
      <c r="V152" s="183"/>
    </row>
    <row r="153" spans="1:22" s="112" customFormat="1" ht="12.75">
      <c r="A153" s="3"/>
      <c r="B153" s="2"/>
      <c r="C153" s="3"/>
      <c r="D153" s="3"/>
      <c r="E153" s="3"/>
      <c r="U153" s="183"/>
      <c r="V153" s="183"/>
    </row>
    <row r="154" spans="1:22" s="112" customFormat="1" ht="12.75">
      <c r="A154" s="3"/>
      <c r="B154" s="2"/>
      <c r="C154" s="3"/>
      <c r="D154" s="3"/>
      <c r="E154" s="3"/>
      <c r="U154" s="183"/>
      <c r="V154" s="183"/>
    </row>
    <row r="155" spans="1:22" s="112" customFormat="1" ht="12.75">
      <c r="A155" s="3"/>
      <c r="B155" s="2"/>
      <c r="C155" s="3"/>
      <c r="D155" s="3"/>
      <c r="E155" s="3"/>
      <c r="U155" s="183"/>
      <c r="V155" s="183"/>
    </row>
    <row r="156" spans="1:22" s="112" customFormat="1" ht="12.75">
      <c r="A156" s="3"/>
      <c r="B156" s="2"/>
      <c r="C156" s="3"/>
      <c r="D156" s="3"/>
      <c r="E156" s="3"/>
      <c r="U156" s="183"/>
      <c r="V156" s="183"/>
    </row>
    <row r="157" spans="1:22" s="112" customFormat="1" ht="12.75">
      <c r="A157" s="3"/>
      <c r="B157" s="2"/>
      <c r="C157" s="3"/>
      <c r="D157" s="3"/>
      <c r="E157" s="3"/>
      <c r="U157" s="183"/>
      <c r="V157" s="183"/>
    </row>
    <row r="158" spans="1:22" s="112" customFormat="1" ht="12.75">
      <c r="A158" s="3"/>
      <c r="B158" s="2"/>
      <c r="C158" s="3"/>
      <c r="D158" s="3"/>
      <c r="E158" s="3"/>
      <c r="U158" s="183"/>
      <c r="V158" s="183"/>
    </row>
    <row r="159" spans="1:22" s="112" customFormat="1" ht="12.75">
      <c r="A159" s="3"/>
      <c r="B159" s="2"/>
      <c r="C159" s="3"/>
      <c r="D159" s="3"/>
      <c r="E159" s="3"/>
      <c r="U159" s="183"/>
      <c r="V159" s="183"/>
    </row>
    <row r="160" spans="1:22" s="112" customFormat="1" ht="12.75">
      <c r="A160" s="3"/>
      <c r="B160" s="2"/>
      <c r="C160" s="3"/>
      <c r="D160" s="3"/>
      <c r="E160" s="3"/>
      <c r="U160" s="183"/>
      <c r="V160" s="183"/>
    </row>
    <row r="161" spans="1:22" s="112" customFormat="1" ht="12.75">
      <c r="A161" s="3"/>
      <c r="B161" s="2"/>
      <c r="C161" s="3"/>
      <c r="D161" s="3"/>
      <c r="E161" s="3"/>
      <c r="U161" s="183"/>
      <c r="V161" s="183"/>
    </row>
    <row r="162" spans="1:22" s="112" customFormat="1" ht="12.75">
      <c r="A162" s="3"/>
      <c r="B162" s="2"/>
      <c r="C162" s="3"/>
      <c r="D162" s="3"/>
      <c r="E162" s="3"/>
      <c r="U162" s="183"/>
      <c r="V162" s="183"/>
    </row>
    <row r="163" spans="1:22" s="112" customFormat="1" ht="12.75">
      <c r="A163" s="3"/>
      <c r="B163" s="2"/>
      <c r="C163" s="3"/>
      <c r="D163" s="3"/>
      <c r="E163" s="3"/>
      <c r="U163" s="183"/>
      <c r="V163" s="183"/>
    </row>
    <row r="164" spans="1:22" s="112" customFormat="1" ht="12.75">
      <c r="A164" s="3"/>
      <c r="B164" s="2"/>
      <c r="C164" s="3"/>
      <c r="D164" s="3"/>
      <c r="E164" s="3"/>
      <c r="U164" s="183"/>
      <c r="V164" s="183"/>
    </row>
    <row r="165" spans="1:22" s="112" customFormat="1" ht="12.75">
      <c r="A165" s="3"/>
      <c r="B165" s="2"/>
      <c r="C165" s="3"/>
      <c r="D165" s="3"/>
      <c r="E165" s="3"/>
      <c r="U165" s="183"/>
      <c r="V165" s="183"/>
    </row>
    <row r="166" spans="1:22" s="112" customFormat="1" ht="12.75">
      <c r="A166" s="3"/>
      <c r="B166" s="2"/>
      <c r="C166" s="3"/>
      <c r="D166" s="3"/>
      <c r="E166" s="3"/>
      <c r="U166" s="183"/>
      <c r="V166" s="183"/>
    </row>
    <row r="167" spans="1:22" s="112" customFormat="1" ht="12.75">
      <c r="A167" s="3"/>
      <c r="B167" s="2"/>
      <c r="C167" s="3"/>
      <c r="D167" s="3"/>
      <c r="E167" s="3"/>
      <c r="U167" s="183"/>
      <c r="V167" s="183"/>
    </row>
    <row r="168" spans="1:22" s="112" customFormat="1" ht="12.75">
      <c r="A168" s="3"/>
      <c r="B168" s="2"/>
      <c r="C168" s="3"/>
      <c r="D168" s="3"/>
      <c r="E168" s="3"/>
      <c r="U168" s="183"/>
      <c r="V168" s="183"/>
    </row>
    <row r="169" spans="1:22" s="112" customFormat="1" ht="12.75">
      <c r="A169" s="3"/>
      <c r="B169" s="2"/>
      <c r="C169" s="3"/>
      <c r="D169" s="3"/>
      <c r="E169" s="3"/>
      <c r="U169" s="183"/>
      <c r="V169" s="183"/>
    </row>
    <row r="170" spans="1:22" s="112" customFormat="1" ht="12.75">
      <c r="A170" s="3"/>
      <c r="B170" s="2"/>
      <c r="C170" s="3"/>
      <c r="D170" s="3"/>
      <c r="E170" s="3"/>
      <c r="U170" s="183"/>
      <c r="V170" s="183"/>
    </row>
    <row r="171" spans="1:22" s="112" customFormat="1" ht="12.75">
      <c r="A171" s="3"/>
      <c r="B171" s="2"/>
      <c r="C171" s="3"/>
      <c r="D171" s="3"/>
      <c r="E171" s="3"/>
      <c r="U171" s="183"/>
      <c r="V171" s="183"/>
    </row>
    <row r="172" spans="1:22" s="112" customFormat="1" ht="12.75">
      <c r="A172" s="3"/>
      <c r="B172" s="2"/>
      <c r="C172" s="3"/>
      <c r="D172" s="3"/>
      <c r="E172" s="3"/>
      <c r="U172" s="183"/>
      <c r="V172" s="183"/>
    </row>
    <row r="173" spans="1:22" s="112" customFormat="1" ht="12.75">
      <c r="A173" s="3"/>
      <c r="B173" s="2"/>
      <c r="C173" s="3"/>
      <c r="D173" s="3"/>
      <c r="E173" s="3"/>
      <c r="U173" s="183"/>
      <c r="V173" s="183"/>
    </row>
    <row r="174" spans="1:22" s="112" customFormat="1" ht="12.75">
      <c r="A174" s="3"/>
      <c r="B174" s="2"/>
      <c r="C174" s="3"/>
      <c r="D174" s="3"/>
      <c r="E174" s="3"/>
      <c r="U174" s="183"/>
      <c r="V174" s="183"/>
    </row>
    <row r="175" spans="1:22" s="112" customFormat="1" ht="12.75">
      <c r="A175" s="3"/>
      <c r="B175" s="2"/>
      <c r="C175" s="3"/>
      <c r="D175" s="3"/>
      <c r="E175" s="3"/>
      <c r="U175" s="183"/>
      <c r="V175" s="183"/>
    </row>
    <row r="176" spans="1:22" s="112" customFormat="1" ht="12.75">
      <c r="A176" s="3"/>
      <c r="B176" s="2"/>
      <c r="C176" s="3"/>
      <c r="D176" s="3"/>
      <c r="E176" s="3"/>
      <c r="U176" s="183"/>
      <c r="V176" s="183"/>
    </row>
    <row r="177" spans="1:22" s="112" customFormat="1" ht="12.75">
      <c r="A177" s="3"/>
      <c r="B177" s="2"/>
      <c r="C177" s="3"/>
      <c r="D177" s="3"/>
      <c r="E177" s="3"/>
      <c r="U177" s="183"/>
      <c r="V177" s="183"/>
    </row>
    <row r="178" spans="1:22" s="112" customFormat="1" ht="12.75">
      <c r="A178" s="3"/>
      <c r="B178" s="2"/>
      <c r="C178" s="3"/>
      <c r="D178" s="3"/>
      <c r="E178" s="3"/>
      <c r="U178" s="183"/>
      <c r="V178" s="183"/>
    </row>
    <row r="179" spans="1:22" s="112" customFormat="1" ht="12.75">
      <c r="A179" s="3"/>
      <c r="B179" s="2"/>
      <c r="C179" s="3"/>
      <c r="D179" s="3"/>
      <c r="E179" s="3"/>
      <c r="U179" s="183"/>
      <c r="V179" s="183"/>
    </row>
    <row r="180" spans="1:22" s="112" customFormat="1" ht="12.75">
      <c r="A180" s="3"/>
      <c r="B180" s="2"/>
      <c r="C180" s="3"/>
      <c r="D180" s="3"/>
      <c r="E180" s="3"/>
      <c r="U180" s="183"/>
      <c r="V180" s="183"/>
    </row>
    <row r="181" spans="1:22" s="112" customFormat="1" ht="12.75">
      <c r="A181" s="3"/>
      <c r="B181" s="2"/>
      <c r="C181" s="3"/>
      <c r="D181" s="3"/>
      <c r="E181" s="3"/>
      <c r="U181" s="183"/>
      <c r="V181" s="183"/>
    </row>
    <row r="182" spans="1:22" s="112" customFormat="1" ht="12.75">
      <c r="A182" s="3"/>
      <c r="B182" s="2"/>
      <c r="C182" s="3"/>
      <c r="D182" s="3"/>
      <c r="E182" s="3"/>
      <c r="U182" s="183"/>
      <c r="V182" s="183"/>
    </row>
    <row r="183" spans="1:22" s="112" customFormat="1" ht="12.75">
      <c r="A183" s="3"/>
      <c r="B183" s="2"/>
      <c r="C183" s="3"/>
      <c r="D183" s="3"/>
      <c r="E183" s="3"/>
      <c r="U183" s="183"/>
      <c r="V183" s="183"/>
    </row>
    <row r="184" spans="1:22" s="112" customFormat="1" ht="12.75">
      <c r="A184" s="3"/>
      <c r="B184" s="2"/>
      <c r="C184" s="3"/>
      <c r="D184" s="3"/>
      <c r="E184" s="3"/>
      <c r="U184" s="183"/>
      <c r="V184" s="183"/>
    </row>
    <row r="185" spans="1:22" s="112" customFormat="1" ht="12.75">
      <c r="A185" s="3"/>
      <c r="B185" s="2"/>
      <c r="C185" s="3"/>
      <c r="D185" s="3"/>
      <c r="E185" s="3"/>
      <c r="U185" s="183"/>
      <c r="V185" s="183"/>
    </row>
    <row r="186" spans="1:22" s="112" customFormat="1" ht="12.75">
      <c r="A186" s="3"/>
      <c r="B186" s="2"/>
      <c r="C186" s="3"/>
      <c r="D186" s="3"/>
      <c r="E186" s="3"/>
      <c r="U186" s="183"/>
      <c r="V186" s="183"/>
    </row>
    <row r="187" spans="1:22" s="112" customFormat="1" ht="12.75">
      <c r="A187" s="3"/>
      <c r="B187" s="2"/>
      <c r="C187" s="3"/>
      <c r="D187" s="3"/>
      <c r="E187" s="3"/>
      <c r="U187" s="183"/>
      <c r="V187" s="183"/>
    </row>
    <row r="188" spans="1:22" s="112" customFormat="1" ht="12.75">
      <c r="A188" s="3"/>
      <c r="B188" s="2"/>
      <c r="C188" s="3"/>
      <c r="D188" s="3"/>
      <c r="E188" s="3"/>
      <c r="U188" s="183"/>
      <c r="V188" s="183"/>
    </row>
    <row r="189" spans="1:22" s="112" customFormat="1" ht="12.75">
      <c r="A189" s="3"/>
      <c r="B189" s="2"/>
      <c r="C189" s="3"/>
      <c r="D189" s="3"/>
      <c r="E189" s="3"/>
      <c r="U189" s="183"/>
      <c r="V189" s="183"/>
    </row>
  </sheetData>
  <sheetProtection/>
  <mergeCells count="22">
    <mergeCell ref="U11:V11"/>
    <mergeCell ref="S11:T11"/>
    <mergeCell ref="A3:P3"/>
    <mergeCell ref="C11:C12"/>
    <mergeCell ref="L11:P11"/>
    <mergeCell ref="A1:P1"/>
    <mergeCell ref="A5:E5"/>
    <mergeCell ref="A6:E6"/>
    <mergeCell ref="A11:A12"/>
    <mergeCell ref="B11:B12"/>
    <mergeCell ref="D11:D12"/>
    <mergeCell ref="E11:E12"/>
    <mergeCell ref="F11:K11"/>
    <mergeCell ref="A2:P2"/>
    <mergeCell ref="A7:P7"/>
    <mergeCell ref="A4:P4"/>
    <mergeCell ref="K9:P9"/>
    <mergeCell ref="F69:K69"/>
    <mergeCell ref="A65:C65"/>
    <mergeCell ref="A64:E64"/>
    <mergeCell ref="C62:K62"/>
    <mergeCell ref="C63:K63"/>
  </mergeCells>
  <printOptions/>
  <pageMargins left="0.5905511811023623" right="0.5905511811023623" top="0.984251968503937" bottom="0.984251968503937" header="0.11811023622047245" footer="0.11811023622047245"/>
  <pageSetup horizontalDpi="300" verticalDpi="300" orientation="landscape" paperSize="9" scale="85" r:id="rId1"/>
</worksheet>
</file>

<file path=xl/worksheets/sheet3.xml><?xml version="1.0" encoding="utf-8"?>
<worksheet xmlns="http://schemas.openxmlformats.org/spreadsheetml/2006/main" xmlns:r="http://schemas.openxmlformats.org/officeDocument/2006/relationships">
  <dimension ref="A1:V199"/>
  <sheetViews>
    <sheetView zoomScalePageLayoutView="0" workbookViewId="0" topLeftCell="A1">
      <selection activeCell="G15" sqref="G15"/>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2" t="s">
        <v>1644</v>
      </c>
      <c r="B1" s="292"/>
      <c r="C1" s="292"/>
      <c r="D1" s="292"/>
      <c r="E1" s="292"/>
      <c r="F1" s="292"/>
      <c r="G1" s="292"/>
      <c r="H1" s="291"/>
      <c r="I1" s="291"/>
      <c r="J1" s="291"/>
      <c r="K1" s="291"/>
      <c r="L1" s="291"/>
      <c r="M1" s="291"/>
      <c r="N1" s="291"/>
      <c r="O1" s="291"/>
      <c r="P1" s="291"/>
      <c r="U1" s="6"/>
      <c r="V1" s="6"/>
    </row>
    <row r="2" spans="1:22" s="5" customFormat="1" ht="40.5" customHeight="1">
      <c r="A2" s="288" t="s">
        <v>583</v>
      </c>
      <c r="B2" s="289"/>
      <c r="C2" s="289"/>
      <c r="D2" s="289"/>
      <c r="E2" s="289"/>
      <c r="F2" s="289"/>
      <c r="G2" s="289"/>
      <c r="H2" s="289"/>
      <c r="I2" s="289"/>
      <c r="J2" s="289"/>
      <c r="K2" s="289"/>
      <c r="L2" s="289"/>
      <c r="M2" s="289"/>
      <c r="N2" s="289"/>
      <c r="O2" s="289"/>
      <c r="P2" s="289"/>
      <c r="S2" s="7"/>
      <c r="T2" s="8"/>
      <c r="U2" s="6"/>
      <c r="V2" s="6"/>
    </row>
    <row r="3" spans="1:22" s="9" customFormat="1" ht="15.75" customHeight="1">
      <c r="A3" s="290" t="s">
        <v>1498</v>
      </c>
      <c r="B3" s="290"/>
      <c r="C3" s="290"/>
      <c r="D3" s="290"/>
      <c r="E3" s="290"/>
      <c r="F3" s="290"/>
      <c r="G3" s="290"/>
      <c r="H3" s="291"/>
      <c r="I3" s="291"/>
      <c r="J3" s="291"/>
      <c r="K3" s="291"/>
      <c r="L3" s="291"/>
      <c r="M3" s="291"/>
      <c r="N3" s="291"/>
      <c r="O3" s="291"/>
      <c r="P3" s="291"/>
      <c r="U3" s="10"/>
      <c r="V3" s="10"/>
    </row>
    <row r="4" spans="1:22" s="9" customFormat="1" ht="17.25" customHeight="1">
      <c r="A4" s="290" t="s">
        <v>1499</v>
      </c>
      <c r="B4" s="290"/>
      <c r="C4" s="290"/>
      <c r="D4" s="290"/>
      <c r="E4" s="290"/>
      <c r="F4" s="290"/>
      <c r="G4" s="290"/>
      <c r="H4" s="291"/>
      <c r="I4" s="291"/>
      <c r="J4" s="291"/>
      <c r="K4" s="291"/>
      <c r="L4" s="291"/>
      <c r="M4" s="291"/>
      <c r="N4" s="291"/>
      <c r="O4" s="291"/>
      <c r="P4" s="291"/>
      <c r="U4" s="10"/>
      <c r="V4" s="10"/>
    </row>
    <row r="5" spans="1:22" s="11" customFormat="1" ht="15" customHeight="1">
      <c r="A5" s="285" t="s">
        <v>1500</v>
      </c>
      <c r="B5" s="285"/>
      <c r="C5" s="285"/>
      <c r="D5" s="285"/>
      <c r="E5" s="285"/>
      <c r="F5" s="285"/>
      <c r="G5" s="285"/>
      <c r="U5" s="12"/>
      <c r="V5" s="12"/>
    </row>
    <row r="6" spans="1:22" s="11" customFormat="1" ht="15" customHeight="1">
      <c r="A6" s="285" t="s">
        <v>1567</v>
      </c>
      <c r="B6" s="285"/>
      <c r="C6" s="285"/>
      <c r="D6" s="285"/>
      <c r="E6" s="285"/>
      <c r="U6" s="10"/>
      <c r="V6" s="10"/>
    </row>
    <row r="7" spans="1:22" s="11" customFormat="1" ht="16.5" customHeight="1">
      <c r="A7" s="285" t="s">
        <v>1610</v>
      </c>
      <c r="B7" s="285"/>
      <c r="C7" s="285"/>
      <c r="D7" s="285"/>
      <c r="E7" s="285"/>
      <c r="F7" s="285"/>
      <c r="G7" s="285"/>
      <c r="H7" s="300"/>
      <c r="I7" s="300"/>
      <c r="J7" s="300"/>
      <c r="K7" s="300"/>
      <c r="L7" s="300"/>
      <c r="M7" s="300"/>
      <c r="N7" s="300"/>
      <c r="O7" s="300"/>
      <c r="P7" s="300"/>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294" t="s">
        <v>1571</v>
      </c>
      <c r="K9" s="295"/>
      <c r="L9" s="295"/>
      <c r="M9" s="295"/>
      <c r="N9" s="295"/>
      <c r="O9" s="295"/>
      <c r="P9" s="295"/>
      <c r="S9" s="15"/>
      <c r="T9" s="15"/>
      <c r="U9" s="18"/>
      <c r="V9" s="18"/>
    </row>
    <row r="11" spans="1:22" ht="13.5" customHeight="1">
      <c r="A11" s="301" t="s">
        <v>1501</v>
      </c>
      <c r="B11" s="303" t="s">
        <v>1502</v>
      </c>
      <c r="C11" s="305" t="s">
        <v>1503</v>
      </c>
      <c r="D11" s="303" t="s">
        <v>1504</v>
      </c>
      <c r="E11" s="286" t="s">
        <v>1505</v>
      </c>
      <c r="F11" s="296" t="s">
        <v>1506</v>
      </c>
      <c r="G11" s="296"/>
      <c r="H11" s="296"/>
      <c r="I11" s="296"/>
      <c r="J11" s="296"/>
      <c r="K11" s="296"/>
      <c r="L11" s="297" t="s">
        <v>1507</v>
      </c>
      <c r="M11" s="297"/>
      <c r="N11" s="297"/>
      <c r="O11" s="297"/>
      <c r="P11" s="297"/>
      <c r="S11" s="298" t="s">
        <v>1508</v>
      </c>
      <c r="T11" s="298"/>
      <c r="U11" s="299" t="s">
        <v>1509</v>
      </c>
      <c r="V11" s="299"/>
    </row>
    <row r="12" spans="1:20" ht="92.25">
      <c r="A12" s="302"/>
      <c r="B12" s="304"/>
      <c r="C12" s="306"/>
      <c r="D12" s="304"/>
      <c r="E12" s="287"/>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s="11" customFormat="1" ht="15.75">
      <c r="A14" s="62" t="s">
        <v>81</v>
      </c>
      <c r="B14" s="63"/>
      <c r="C14" s="64" t="s">
        <v>1521</v>
      </c>
      <c r="D14" s="63"/>
      <c r="E14" s="65"/>
      <c r="F14" s="66"/>
      <c r="G14" s="67"/>
      <c r="H14" s="28"/>
      <c r="I14" s="28"/>
      <c r="J14" s="28"/>
      <c r="K14" s="28"/>
      <c r="L14" s="28"/>
      <c r="M14" s="28"/>
      <c r="N14" s="28"/>
      <c r="O14" s="28"/>
      <c r="P14" s="28"/>
      <c r="S14" s="26"/>
      <c r="T14" s="27"/>
      <c r="U14" s="37"/>
      <c r="V14" s="12"/>
    </row>
    <row r="15" spans="1:22" s="36" customFormat="1" ht="28.5" customHeight="1">
      <c r="A15" s="47" t="s">
        <v>82</v>
      </c>
      <c r="B15" s="31"/>
      <c r="C15" s="32" t="s">
        <v>1523</v>
      </c>
      <c r="D15" s="33" t="s">
        <v>1524</v>
      </c>
      <c r="E15" s="34">
        <v>280</v>
      </c>
      <c r="F15" s="35"/>
      <c r="G15" s="35"/>
      <c r="H15" s="35"/>
      <c r="I15" s="35"/>
      <c r="J15" s="35"/>
      <c r="K15" s="35"/>
      <c r="L15" s="35"/>
      <c r="M15" s="35"/>
      <c r="N15" s="35"/>
      <c r="O15" s="35"/>
      <c r="P15" s="35"/>
      <c r="S15" s="35">
        <v>0.4</v>
      </c>
      <c r="T15" s="35">
        <v>3</v>
      </c>
      <c r="U15" s="37" t="e">
        <f>ROUND(S15*#REF!,2)</f>
        <v>#REF!</v>
      </c>
      <c r="V15" s="12" t="e">
        <f>ROUND(T15*#REF!,2)</f>
        <v>#REF!</v>
      </c>
    </row>
    <row r="16" spans="1:22" s="36" customFormat="1" ht="28.5" customHeight="1">
      <c r="A16" s="47" t="s">
        <v>83</v>
      </c>
      <c r="B16" s="31"/>
      <c r="C16" s="32" t="s">
        <v>1526</v>
      </c>
      <c r="D16" s="33" t="s">
        <v>1524</v>
      </c>
      <c r="E16" s="34">
        <v>388.5</v>
      </c>
      <c r="F16" s="35"/>
      <c r="G16" s="35"/>
      <c r="H16" s="35"/>
      <c r="I16" s="35"/>
      <c r="J16" s="35"/>
      <c r="K16" s="35"/>
      <c r="L16" s="35"/>
      <c r="M16" s="35"/>
      <c r="N16" s="35"/>
      <c r="O16" s="35"/>
      <c r="P16" s="35"/>
      <c r="S16" s="35">
        <v>0.6</v>
      </c>
      <c r="T16" s="35">
        <v>3</v>
      </c>
      <c r="U16" s="37" t="e">
        <f>ROUND(S16*#REF!,2)</f>
        <v>#REF!</v>
      </c>
      <c r="V16" s="12" t="e">
        <f>ROUND(T16*#REF!,2)</f>
        <v>#REF!</v>
      </c>
    </row>
    <row r="17" spans="1:22" s="36" customFormat="1" ht="28.5" customHeight="1">
      <c r="A17" s="47" t="s">
        <v>84</v>
      </c>
      <c r="B17" s="31"/>
      <c r="C17" s="32" t="s">
        <v>85</v>
      </c>
      <c r="D17" s="33" t="s">
        <v>1524</v>
      </c>
      <c r="E17" s="34">
        <v>13</v>
      </c>
      <c r="F17" s="35"/>
      <c r="G17" s="35"/>
      <c r="H17" s="35"/>
      <c r="I17" s="35"/>
      <c r="J17" s="35"/>
      <c r="K17" s="35"/>
      <c r="L17" s="35"/>
      <c r="M17" s="35"/>
      <c r="N17" s="35"/>
      <c r="O17" s="35"/>
      <c r="P17" s="35"/>
      <c r="S17" s="35">
        <v>0.4</v>
      </c>
      <c r="T17" s="35">
        <v>3</v>
      </c>
      <c r="U17" s="37" t="e">
        <f>ROUND(S17*#REF!,2)</f>
        <v>#REF!</v>
      </c>
      <c r="V17" s="12" t="e">
        <f>ROUND(T17*#REF!,2)</f>
        <v>#REF!</v>
      </c>
    </row>
    <row r="18" spans="1:22" s="36" customFormat="1" ht="28.5" customHeight="1">
      <c r="A18" s="47" t="s">
        <v>86</v>
      </c>
      <c r="B18" s="31"/>
      <c r="C18" s="32" t="s">
        <v>87</v>
      </c>
      <c r="D18" s="33" t="s">
        <v>1524</v>
      </c>
      <c r="E18" s="34">
        <v>33</v>
      </c>
      <c r="F18" s="35"/>
      <c r="G18" s="35"/>
      <c r="H18" s="35"/>
      <c r="I18" s="35"/>
      <c r="J18" s="35"/>
      <c r="K18" s="35"/>
      <c r="L18" s="35"/>
      <c r="M18" s="35"/>
      <c r="N18" s="35"/>
      <c r="O18" s="35"/>
      <c r="P18" s="35"/>
      <c r="S18" s="35">
        <v>0.6</v>
      </c>
      <c r="T18" s="35">
        <v>3</v>
      </c>
      <c r="U18" s="37" t="e">
        <f>ROUND(S18*#REF!,2)</f>
        <v>#REF!</v>
      </c>
      <c r="V18" s="12" t="e">
        <f>ROUND(T18*#REF!,2)</f>
        <v>#REF!</v>
      </c>
    </row>
    <row r="19" spans="1:22" s="36" customFormat="1" ht="28.5" customHeight="1">
      <c r="A19" s="47" t="s">
        <v>88</v>
      </c>
      <c r="B19" s="31"/>
      <c r="C19" s="32" t="s">
        <v>89</v>
      </c>
      <c r="D19" s="33" t="s">
        <v>1524</v>
      </c>
      <c r="E19" s="34">
        <v>40.5</v>
      </c>
      <c r="F19" s="35"/>
      <c r="G19" s="35"/>
      <c r="H19" s="35"/>
      <c r="I19" s="35"/>
      <c r="J19" s="35"/>
      <c r="K19" s="35"/>
      <c r="L19" s="35"/>
      <c r="M19" s="35"/>
      <c r="N19" s="35"/>
      <c r="O19" s="35"/>
      <c r="P19" s="35"/>
      <c r="S19" s="35">
        <v>0.35</v>
      </c>
      <c r="T19" s="35">
        <v>3</v>
      </c>
      <c r="U19" s="37" t="e">
        <f>ROUND(S19*#REF!,2)</f>
        <v>#REF!</v>
      </c>
      <c r="V19" s="12" t="e">
        <f>ROUND(T19*#REF!,2)</f>
        <v>#REF!</v>
      </c>
    </row>
    <row r="20" spans="1:22" s="36" customFormat="1" ht="28.5" customHeight="1">
      <c r="A20" s="47" t="s">
        <v>90</v>
      </c>
      <c r="B20" s="31"/>
      <c r="C20" s="32" t="s">
        <v>91</v>
      </c>
      <c r="D20" s="33" t="s">
        <v>1524</v>
      </c>
      <c r="E20" s="34">
        <v>29</v>
      </c>
      <c r="F20" s="35"/>
      <c r="G20" s="35"/>
      <c r="H20" s="35"/>
      <c r="I20" s="35"/>
      <c r="J20" s="35"/>
      <c r="K20" s="35"/>
      <c r="L20" s="35"/>
      <c r="M20" s="35"/>
      <c r="N20" s="35"/>
      <c r="O20" s="35"/>
      <c r="P20" s="35"/>
      <c r="S20" s="35">
        <v>0.45</v>
      </c>
      <c r="T20" s="35">
        <v>3</v>
      </c>
      <c r="U20" s="37" t="e">
        <f>ROUND(S20*#REF!,2)</f>
        <v>#REF!</v>
      </c>
      <c r="V20" s="12" t="e">
        <f>ROUND(T20*#REF!,2)</f>
        <v>#REF!</v>
      </c>
    </row>
    <row r="21" spans="1:22" ht="38.25">
      <c r="A21" s="47" t="s">
        <v>92</v>
      </c>
      <c r="B21" s="31"/>
      <c r="C21" s="32" t="s">
        <v>1528</v>
      </c>
      <c r="D21" s="33" t="s">
        <v>1529</v>
      </c>
      <c r="E21" s="34">
        <v>130</v>
      </c>
      <c r="F21" s="35"/>
      <c r="G21" s="35"/>
      <c r="H21" s="35"/>
      <c r="I21" s="35"/>
      <c r="J21" s="35"/>
      <c r="K21" s="35"/>
      <c r="L21" s="35"/>
      <c r="M21" s="35"/>
      <c r="N21" s="35"/>
      <c r="O21" s="35"/>
      <c r="P21" s="35"/>
      <c r="S21" s="35">
        <v>0.5</v>
      </c>
      <c r="T21" s="35">
        <v>3</v>
      </c>
      <c r="U21" s="37" t="e">
        <f>ROUND(S21*#REF!,2)</f>
        <v>#REF!</v>
      </c>
      <c r="V21" s="12" t="e">
        <f>ROUND(T21*#REF!,2)</f>
        <v>#REF!</v>
      </c>
    </row>
    <row r="22" spans="1:22" ht="51">
      <c r="A22" s="47" t="s">
        <v>93</v>
      </c>
      <c r="B22" s="31"/>
      <c r="C22" s="32" t="s">
        <v>94</v>
      </c>
      <c r="D22" s="33" t="s">
        <v>1532</v>
      </c>
      <c r="E22" s="34">
        <v>1</v>
      </c>
      <c r="F22" s="35"/>
      <c r="G22" s="35"/>
      <c r="H22" s="35"/>
      <c r="I22" s="35"/>
      <c r="J22" s="35"/>
      <c r="K22" s="35"/>
      <c r="L22" s="35"/>
      <c r="M22" s="35"/>
      <c r="N22" s="35"/>
      <c r="O22" s="35"/>
      <c r="P22" s="35"/>
      <c r="S22" s="35">
        <v>6</v>
      </c>
      <c r="T22" s="35">
        <v>3</v>
      </c>
      <c r="U22" s="37" t="e">
        <f>ROUND(S22*#REF!,2)</f>
        <v>#REF!</v>
      </c>
      <c r="V22" s="12" t="e">
        <f>ROUND(T22*#REF!,2)</f>
        <v>#REF!</v>
      </c>
    </row>
    <row r="23" spans="1:22" ht="38.25">
      <c r="A23" s="47" t="s">
        <v>95</v>
      </c>
      <c r="B23" s="31"/>
      <c r="C23" s="32" t="s">
        <v>96</v>
      </c>
      <c r="D23" s="33" t="s">
        <v>1532</v>
      </c>
      <c r="E23" s="34">
        <v>1</v>
      </c>
      <c r="F23" s="35"/>
      <c r="G23" s="35"/>
      <c r="H23" s="35"/>
      <c r="I23" s="35"/>
      <c r="J23" s="35"/>
      <c r="K23" s="35"/>
      <c r="L23" s="35"/>
      <c r="M23" s="35"/>
      <c r="N23" s="35"/>
      <c r="O23" s="35"/>
      <c r="P23" s="35"/>
      <c r="S23" s="35">
        <v>6</v>
      </c>
      <c r="T23" s="35">
        <v>3</v>
      </c>
      <c r="U23" s="37" t="e">
        <f>ROUND(S23*#REF!,2)</f>
        <v>#REF!</v>
      </c>
      <c r="V23" s="12" t="e">
        <f>ROUND(T23*#REF!,2)</f>
        <v>#REF!</v>
      </c>
    </row>
    <row r="24" spans="1:22" s="56" customFormat="1" ht="63.75">
      <c r="A24" s="47" t="s">
        <v>97</v>
      </c>
      <c r="B24" s="31"/>
      <c r="C24" s="49" t="s">
        <v>1614</v>
      </c>
      <c r="D24" s="33" t="s">
        <v>1532</v>
      </c>
      <c r="E24" s="34">
        <v>11</v>
      </c>
      <c r="F24" s="35"/>
      <c r="G24" s="35"/>
      <c r="H24" s="35"/>
      <c r="I24" s="35"/>
      <c r="J24" s="35"/>
      <c r="K24" s="35"/>
      <c r="L24" s="35"/>
      <c r="M24" s="35"/>
      <c r="N24" s="35"/>
      <c r="O24" s="35"/>
      <c r="P24" s="35"/>
      <c r="S24" s="35">
        <v>1.5</v>
      </c>
      <c r="T24" s="35">
        <v>3</v>
      </c>
      <c r="U24" s="37" t="e">
        <f>ROUND(S24*#REF!,2)</f>
        <v>#REF!</v>
      </c>
      <c r="V24" s="12" t="e">
        <f>ROUND(T24*#REF!,2)</f>
        <v>#REF!</v>
      </c>
    </row>
    <row r="25" spans="1:22" s="56" customFormat="1" ht="38.25">
      <c r="A25" s="47" t="s">
        <v>98</v>
      </c>
      <c r="B25" s="31"/>
      <c r="C25" s="49" t="s">
        <v>99</v>
      </c>
      <c r="D25" s="33" t="s">
        <v>3</v>
      </c>
      <c r="E25" s="34">
        <f>E24</f>
        <v>11</v>
      </c>
      <c r="F25" s="35"/>
      <c r="G25" s="35"/>
      <c r="H25" s="41"/>
      <c r="I25" s="41"/>
      <c r="J25" s="41"/>
      <c r="K25" s="41"/>
      <c r="L25" s="41"/>
      <c r="M25" s="41"/>
      <c r="N25" s="41"/>
      <c r="O25" s="41"/>
      <c r="P25" s="41"/>
      <c r="S25" s="42">
        <v>2</v>
      </c>
      <c r="T25" s="41">
        <v>3</v>
      </c>
      <c r="U25" s="37" t="e">
        <f>ROUND(S25*#REF!,2)</f>
        <v>#REF!</v>
      </c>
      <c r="V25" s="12" t="e">
        <f>ROUND(T25*#REF!,2)</f>
        <v>#REF!</v>
      </c>
    </row>
    <row r="26" spans="1:22" s="56" customFormat="1" ht="63.75">
      <c r="A26" s="47" t="s">
        <v>100</v>
      </c>
      <c r="B26" s="31"/>
      <c r="C26" s="49" t="s">
        <v>1615</v>
      </c>
      <c r="D26" s="33" t="s">
        <v>1532</v>
      </c>
      <c r="E26" s="34">
        <v>2</v>
      </c>
      <c r="F26" s="35"/>
      <c r="G26" s="35"/>
      <c r="H26" s="35"/>
      <c r="I26" s="35"/>
      <c r="J26" s="35"/>
      <c r="K26" s="35"/>
      <c r="L26" s="35"/>
      <c r="M26" s="35"/>
      <c r="N26" s="35"/>
      <c r="O26" s="35"/>
      <c r="P26" s="35"/>
      <c r="S26" s="35">
        <v>1.5</v>
      </c>
      <c r="T26" s="35">
        <v>3</v>
      </c>
      <c r="U26" s="37" t="e">
        <f>ROUND(S26*#REF!,2)</f>
        <v>#REF!</v>
      </c>
      <c r="V26" s="12" t="e">
        <f>ROUND(T26*#REF!,2)</f>
        <v>#REF!</v>
      </c>
    </row>
    <row r="27" spans="1:22" s="56" customFormat="1" ht="51">
      <c r="A27" s="47" t="s">
        <v>101</v>
      </c>
      <c r="B27" s="31"/>
      <c r="C27" s="49" t="s">
        <v>102</v>
      </c>
      <c r="D27" s="33" t="s">
        <v>3</v>
      </c>
      <c r="E27" s="34">
        <f>E26</f>
        <v>2</v>
      </c>
      <c r="F27" s="35"/>
      <c r="G27" s="35"/>
      <c r="H27" s="35"/>
      <c r="I27" s="35"/>
      <c r="J27" s="35"/>
      <c r="K27" s="35"/>
      <c r="L27" s="35"/>
      <c r="M27" s="35"/>
      <c r="N27" s="35"/>
      <c r="O27" s="35"/>
      <c r="P27" s="35"/>
      <c r="S27" s="35">
        <v>2</v>
      </c>
      <c r="T27" s="35">
        <v>3</v>
      </c>
      <c r="U27" s="37" t="e">
        <f>ROUND(S27*#REF!,2)</f>
        <v>#REF!</v>
      </c>
      <c r="V27" s="12" t="e">
        <f>ROUND(T27*#REF!,2)</f>
        <v>#REF!</v>
      </c>
    </row>
    <row r="28" spans="1:22" s="36" customFormat="1" ht="25.5">
      <c r="A28" s="47" t="s">
        <v>103</v>
      </c>
      <c r="B28" s="31"/>
      <c r="C28" s="38" t="s">
        <v>1534</v>
      </c>
      <c r="D28" s="33" t="s">
        <v>1532</v>
      </c>
      <c r="E28" s="34">
        <v>4</v>
      </c>
      <c r="F28" s="35"/>
      <c r="G28" s="35"/>
      <c r="H28" s="35"/>
      <c r="I28" s="35"/>
      <c r="J28" s="35"/>
      <c r="K28" s="35"/>
      <c r="L28" s="35"/>
      <c r="M28" s="35"/>
      <c r="N28" s="35"/>
      <c r="O28" s="35"/>
      <c r="P28" s="35"/>
      <c r="S28" s="35">
        <v>0.5</v>
      </c>
      <c r="T28" s="35">
        <v>3</v>
      </c>
      <c r="U28" s="37" t="e">
        <f>ROUND(S28*#REF!,2)</f>
        <v>#REF!</v>
      </c>
      <c r="V28" s="12" t="e">
        <f>ROUND(T28*#REF!,2)</f>
        <v>#REF!</v>
      </c>
    </row>
    <row r="29" spans="1:22" s="36" customFormat="1" ht="15.75">
      <c r="A29" s="47" t="s">
        <v>104</v>
      </c>
      <c r="B29" s="31"/>
      <c r="C29" s="32" t="s">
        <v>1536</v>
      </c>
      <c r="D29" s="33" t="s">
        <v>1532</v>
      </c>
      <c r="E29" s="34">
        <v>1</v>
      </c>
      <c r="F29" s="35"/>
      <c r="G29" s="35"/>
      <c r="H29" s="35"/>
      <c r="I29" s="35"/>
      <c r="J29" s="35"/>
      <c r="K29" s="35"/>
      <c r="L29" s="35"/>
      <c r="M29" s="35"/>
      <c r="N29" s="35"/>
      <c r="O29" s="35"/>
      <c r="P29" s="35"/>
      <c r="S29" s="35">
        <v>2</v>
      </c>
      <c r="T29" s="35">
        <v>3</v>
      </c>
      <c r="U29" s="37" t="e">
        <f>ROUND(S29*#REF!,2)</f>
        <v>#REF!</v>
      </c>
      <c r="V29" s="12" t="e">
        <f>ROUND(T29*#REF!,2)</f>
        <v>#REF!</v>
      </c>
    </row>
    <row r="30" spans="1:22" s="36" customFormat="1" ht="25.5">
      <c r="A30" s="47" t="s">
        <v>105</v>
      </c>
      <c r="B30" s="39"/>
      <c r="C30" s="38" t="s">
        <v>106</v>
      </c>
      <c r="D30" s="40" t="s">
        <v>1532</v>
      </c>
      <c r="E30" s="34">
        <v>1</v>
      </c>
      <c r="F30" s="35"/>
      <c r="G30" s="35"/>
      <c r="H30" s="35"/>
      <c r="I30" s="41"/>
      <c r="J30" s="41"/>
      <c r="K30" s="35"/>
      <c r="L30" s="35"/>
      <c r="M30" s="35"/>
      <c r="N30" s="35"/>
      <c r="O30" s="35"/>
      <c r="P30" s="35"/>
      <c r="S30" s="42">
        <v>1</v>
      </c>
      <c r="T30" s="35">
        <v>3</v>
      </c>
      <c r="U30" s="37" t="e">
        <f>ROUND(S30*#REF!,2)</f>
        <v>#REF!</v>
      </c>
      <c r="V30" s="12" t="e">
        <f>ROUND(T30*#REF!,2)</f>
        <v>#REF!</v>
      </c>
    </row>
    <row r="31" spans="1:22" s="36" customFormat="1" ht="25.5">
      <c r="A31" s="47" t="s">
        <v>107</v>
      </c>
      <c r="B31" s="39"/>
      <c r="C31" s="38" t="s">
        <v>108</v>
      </c>
      <c r="D31" s="40" t="s">
        <v>1532</v>
      </c>
      <c r="E31" s="34">
        <v>4</v>
      </c>
      <c r="F31" s="35"/>
      <c r="G31" s="35"/>
      <c r="H31" s="35"/>
      <c r="I31" s="41"/>
      <c r="J31" s="41"/>
      <c r="K31" s="35"/>
      <c r="L31" s="35"/>
      <c r="M31" s="35"/>
      <c r="N31" s="35"/>
      <c r="O31" s="35"/>
      <c r="P31" s="35"/>
      <c r="S31" s="42">
        <v>1</v>
      </c>
      <c r="T31" s="35">
        <v>3</v>
      </c>
      <c r="U31" s="37" t="e">
        <f>ROUND(S31*#REF!,2)</f>
        <v>#REF!</v>
      </c>
      <c r="V31" s="12" t="e">
        <f>ROUND(T31*#REF!,2)</f>
        <v>#REF!</v>
      </c>
    </row>
    <row r="32" spans="1:22" s="36" customFormat="1" ht="25.5">
      <c r="A32" s="47" t="s">
        <v>109</v>
      </c>
      <c r="B32" s="31"/>
      <c r="C32" s="32" t="s">
        <v>1613</v>
      </c>
      <c r="D32" s="33" t="s">
        <v>1532</v>
      </c>
      <c r="E32" s="34">
        <v>2</v>
      </c>
      <c r="F32" s="35"/>
      <c r="G32" s="35"/>
      <c r="H32" s="35"/>
      <c r="I32" s="35"/>
      <c r="J32" s="35"/>
      <c r="K32" s="35"/>
      <c r="L32" s="35"/>
      <c r="M32" s="35"/>
      <c r="N32" s="35"/>
      <c r="O32" s="35"/>
      <c r="P32" s="35"/>
      <c r="S32" s="35">
        <v>1</v>
      </c>
      <c r="T32" s="35">
        <v>3</v>
      </c>
      <c r="U32" s="37" t="e">
        <f>ROUND(S32*#REF!,2)</f>
        <v>#REF!</v>
      </c>
      <c r="V32" s="12" t="e">
        <f>ROUND(T32*#REF!,2)</f>
        <v>#REF!</v>
      </c>
    </row>
    <row r="33" spans="1:22" s="36" customFormat="1" ht="25.5">
      <c r="A33" s="47" t="s">
        <v>110</v>
      </c>
      <c r="B33" s="31"/>
      <c r="C33" s="32" t="s">
        <v>1541</v>
      </c>
      <c r="D33" s="33" t="s">
        <v>1532</v>
      </c>
      <c r="E33" s="34">
        <v>3</v>
      </c>
      <c r="F33" s="35"/>
      <c r="G33" s="35"/>
      <c r="H33" s="35"/>
      <c r="I33" s="35"/>
      <c r="J33" s="35"/>
      <c r="K33" s="35"/>
      <c r="L33" s="35"/>
      <c r="M33" s="35"/>
      <c r="N33" s="35"/>
      <c r="O33" s="35"/>
      <c r="P33" s="35"/>
      <c r="S33" s="35">
        <v>1</v>
      </c>
      <c r="T33" s="35">
        <v>3</v>
      </c>
      <c r="U33" s="37" t="e">
        <f>ROUND(S33*#REF!,2)</f>
        <v>#REF!</v>
      </c>
      <c r="V33" s="12" t="e">
        <f>ROUND(T33*#REF!,2)</f>
        <v>#REF!</v>
      </c>
    </row>
    <row r="34" spans="1:22" s="36" customFormat="1" ht="51">
      <c r="A34" s="47" t="s">
        <v>111</v>
      </c>
      <c r="B34" s="31"/>
      <c r="C34" s="32" t="s">
        <v>1616</v>
      </c>
      <c r="D34" s="33" t="s">
        <v>1532</v>
      </c>
      <c r="E34" s="34">
        <v>10</v>
      </c>
      <c r="F34" s="35"/>
      <c r="G34" s="35"/>
      <c r="H34" s="35"/>
      <c r="I34" s="35"/>
      <c r="J34" s="35"/>
      <c r="K34" s="35"/>
      <c r="L34" s="35"/>
      <c r="M34" s="35"/>
      <c r="N34" s="35"/>
      <c r="O34" s="35"/>
      <c r="P34" s="35"/>
      <c r="S34" s="35">
        <v>1.2</v>
      </c>
      <c r="T34" s="35">
        <v>3</v>
      </c>
      <c r="U34" s="37" t="e">
        <f>ROUND(S34*#REF!,2)</f>
        <v>#REF!</v>
      </c>
      <c r="V34" s="12" t="e">
        <f>ROUND(T34*#REF!,2)</f>
        <v>#REF!</v>
      </c>
    </row>
    <row r="35" spans="1:22" s="36" customFormat="1" ht="38.25">
      <c r="A35" s="47" t="s">
        <v>112</v>
      </c>
      <c r="B35" s="31"/>
      <c r="C35" s="32" t="s">
        <v>1617</v>
      </c>
      <c r="D35" s="33" t="s">
        <v>1532</v>
      </c>
      <c r="E35" s="34">
        <v>1</v>
      </c>
      <c r="F35" s="35"/>
      <c r="G35" s="35"/>
      <c r="H35" s="35"/>
      <c r="I35" s="35"/>
      <c r="J35" s="35"/>
      <c r="K35" s="35"/>
      <c r="L35" s="35"/>
      <c r="M35" s="35"/>
      <c r="N35" s="35"/>
      <c r="O35" s="35"/>
      <c r="P35" s="35"/>
      <c r="S35" s="35">
        <v>1.2</v>
      </c>
      <c r="T35" s="35">
        <v>3</v>
      </c>
      <c r="U35" s="37" t="e">
        <f>ROUND(S35*#REF!,2)</f>
        <v>#REF!</v>
      </c>
      <c r="V35" s="12" t="e">
        <f>ROUND(T35*#REF!,2)</f>
        <v>#REF!</v>
      </c>
    </row>
    <row r="36" spans="1:22" s="36" customFormat="1" ht="51">
      <c r="A36" s="47" t="s">
        <v>113</v>
      </c>
      <c r="B36" s="31"/>
      <c r="C36" s="32" t="s">
        <v>1618</v>
      </c>
      <c r="D36" s="33" t="s">
        <v>39</v>
      </c>
      <c r="E36" s="34">
        <v>2</v>
      </c>
      <c r="F36" s="35"/>
      <c r="G36" s="35"/>
      <c r="H36" s="35"/>
      <c r="I36" s="35"/>
      <c r="J36" s="35"/>
      <c r="K36" s="35"/>
      <c r="L36" s="35"/>
      <c r="M36" s="35"/>
      <c r="N36" s="35"/>
      <c r="O36" s="35"/>
      <c r="P36" s="35"/>
      <c r="S36" s="35">
        <v>1.2</v>
      </c>
      <c r="T36" s="35">
        <v>3</v>
      </c>
      <c r="U36" s="37" t="e">
        <f>ROUND(S36*#REF!,2)</f>
        <v>#REF!</v>
      </c>
      <c r="V36" s="12" t="e">
        <f>ROUND(T36*#REF!,2)</f>
        <v>#REF!</v>
      </c>
    </row>
    <row r="37" spans="1:22" s="36" customFormat="1" ht="38.25">
      <c r="A37" s="47" t="s">
        <v>114</v>
      </c>
      <c r="B37" s="31"/>
      <c r="C37" s="32" t="s">
        <v>1590</v>
      </c>
      <c r="D37" s="33" t="s">
        <v>1532</v>
      </c>
      <c r="E37" s="34">
        <v>5</v>
      </c>
      <c r="F37" s="35"/>
      <c r="G37" s="35"/>
      <c r="H37" s="35"/>
      <c r="I37" s="35"/>
      <c r="J37" s="35"/>
      <c r="K37" s="35"/>
      <c r="L37" s="35"/>
      <c r="M37" s="35"/>
      <c r="N37" s="35"/>
      <c r="O37" s="35"/>
      <c r="P37" s="35"/>
      <c r="S37" s="35">
        <v>1.2</v>
      </c>
      <c r="T37" s="35">
        <v>3</v>
      </c>
      <c r="U37" s="37" t="e">
        <f>ROUND(S37*#REF!,2)</f>
        <v>#REF!</v>
      </c>
      <c r="V37" s="12" t="e">
        <f>ROUND(T37*#REF!,2)</f>
        <v>#REF!</v>
      </c>
    </row>
    <row r="38" spans="1:22" s="36" customFormat="1" ht="15.75">
      <c r="A38" s="47" t="s">
        <v>115</v>
      </c>
      <c r="B38" s="31"/>
      <c r="C38" s="32" t="s">
        <v>116</v>
      </c>
      <c r="D38" s="33" t="s">
        <v>1532</v>
      </c>
      <c r="E38" s="34">
        <v>11</v>
      </c>
      <c r="F38" s="35"/>
      <c r="G38" s="35"/>
      <c r="H38" s="35"/>
      <c r="I38" s="35"/>
      <c r="J38" s="35"/>
      <c r="K38" s="35"/>
      <c r="L38" s="35"/>
      <c r="M38" s="35"/>
      <c r="N38" s="35"/>
      <c r="O38" s="35"/>
      <c r="P38" s="35"/>
      <c r="S38" s="35">
        <v>0.8</v>
      </c>
      <c r="T38" s="35">
        <v>3</v>
      </c>
      <c r="U38" s="37" t="e">
        <f>ROUND(S38*#REF!,2)</f>
        <v>#REF!</v>
      </c>
      <c r="V38" s="12" t="e">
        <f>ROUND(T38*#REF!,2)</f>
        <v>#REF!</v>
      </c>
    </row>
    <row r="39" spans="1:22" s="36" customFormat="1" ht="15.75">
      <c r="A39" s="47" t="s">
        <v>117</v>
      </c>
      <c r="B39" s="31"/>
      <c r="C39" s="32" t="s">
        <v>118</v>
      </c>
      <c r="D39" s="33" t="s">
        <v>1532</v>
      </c>
      <c r="E39" s="34">
        <v>3</v>
      </c>
      <c r="F39" s="35"/>
      <c r="G39" s="35"/>
      <c r="H39" s="35"/>
      <c r="I39" s="35"/>
      <c r="J39" s="35"/>
      <c r="K39" s="35"/>
      <c r="L39" s="35"/>
      <c r="M39" s="35"/>
      <c r="N39" s="35"/>
      <c r="O39" s="35"/>
      <c r="P39" s="35"/>
      <c r="S39" s="35">
        <v>0.8</v>
      </c>
      <c r="T39" s="35">
        <v>3</v>
      </c>
      <c r="U39" s="37" t="e">
        <f>ROUND(S39*#REF!,2)</f>
        <v>#REF!</v>
      </c>
      <c r="V39" s="12" t="e">
        <f>ROUND(T39*#REF!,2)</f>
        <v>#REF!</v>
      </c>
    </row>
    <row r="40" spans="1:22" s="36" customFormat="1" ht="38.25">
      <c r="A40" s="47" t="s">
        <v>119</v>
      </c>
      <c r="B40" s="31"/>
      <c r="C40" s="32" t="s">
        <v>120</v>
      </c>
      <c r="D40" s="33" t="s">
        <v>1532</v>
      </c>
      <c r="E40" s="34">
        <v>10</v>
      </c>
      <c r="F40" s="35"/>
      <c r="G40" s="35"/>
      <c r="H40" s="35"/>
      <c r="I40" s="35"/>
      <c r="J40" s="35"/>
      <c r="K40" s="35"/>
      <c r="L40" s="35"/>
      <c r="M40" s="35"/>
      <c r="N40" s="35"/>
      <c r="O40" s="35"/>
      <c r="P40" s="35"/>
      <c r="S40" s="35">
        <v>0.8</v>
      </c>
      <c r="T40" s="35">
        <v>3</v>
      </c>
      <c r="U40" s="37" t="e">
        <f>ROUND(S40*#REF!,2)</f>
        <v>#REF!</v>
      </c>
      <c r="V40" s="12" t="e">
        <f>ROUND(T40*#REF!,2)</f>
        <v>#REF!</v>
      </c>
    </row>
    <row r="41" spans="1:22" s="36" customFormat="1" ht="25.5">
      <c r="A41" s="47" t="s">
        <v>121</v>
      </c>
      <c r="B41" s="31"/>
      <c r="C41" s="32" t="s">
        <v>122</v>
      </c>
      <c r="D41" s="33" t="s">
        <v>1532</v>
      </c>
      <c r="E41" s="34">
        <v>1</v>
      </c>
      <c r="F41" s="35"/>
      <c r="G41" s="35"/>
      <c r="H41" s="35"/>
      <c r="I41" s="35"/>
      <c r="J41" s="35"/>
      <c r="K41" s="35"/>
      <c r="L41" s="35"/>
      <c r="M41" s="35"/>
      <c r="N41" s="35"/>
      <c r="O41" s="35"/>
      <c r="P41" s="35"/>
      <c r="S41" s="35">
        <v>0.8</v>
      </c>
      <c r="T41" s="35">
        <v>3</v>
      </c>
      <c r="U41" s="37" t="e">
        <f>ROUND(S41*#REF!,2)</f>
        <v>#REF!</v>
      </c>
      <c r="V41" s="12" t="e">
        <f>ROUND(T41*#REF!,2)</f>
        <v>#REF!</v>
      </c>
    </row>
    <row r="42" spans="1:22" s="36" customFormat="1" ht="15.75">
      <c r="A42" s="47" t="s">
        <v>123</v>
      </c>
      <c r="B42" s="31"/>
      <c r="C42" s="32" t="s">
        <v>124</v>
      </c>
      <c r="D42" s="33" t="s">
        <v>1532</v>
      </c>
      <c r="E42" s="34">
        <v>1</v>
      </c>
      <c r="F42" s="35"/>
      <c r="G42" s="35"/>
      <c r="H42" s="35"/>
      <c r="I42" s="35"/>
      <c r="J42" s="35"/>
      <c r="K42" s="35"/>
      <c r="L42" s="35"/>
      <c r="M42" s="35"/>
      <c r="N42" s="35"/>
      <c r="O42" s="35"/>
      <c r="P42" s="35"/>
      <c r="S42" s="35">
        <v>0.8</v>
      </c>
      <c r="T42" s="35">
        <v>3</v>
      </c>
      <c r="U42" s="37" t="e">
        <f>ROUND(S42*#REF!,2)</f>
        <v>#REF!</v>
      </c>
      <c r="V42" s="12" t="e">
        <f>ROUND(T42*#REF!,2)</f>
        <v>#REF!</v>
      </c>
    </row>
    <row r="43" spans="1:22" s="36" customFormat="1" ht="15.75">
      <c r="A43" s="47" t="s">
        <v>125</v>
      </c>
      <c r="B43" s="31"/>
      <c r="C43" s="32" t="s">
        <v>1545</v>
      </c>
      <c r="D43" s="33" t="s">
        <v>1532</v>
      </c>
      <c r="E43" s="34">
        <v>5</v>
      </c>
      <c r="F43" s="35"/>
      <c r="G43" s="35"/>
      <c r="H43" s="35"/>
      <c r="I43" s="35"/>
      <c r="J43" s="35"/>
      <c r="K43" s="35"/>
      <c r="L43" s="35"/>
      <c r="M43" s="35"/>
      <c r="N43" s="35"/>
      <c r="O43" s="35"/>
      <c r="P43" s="35"/>
      <c r="S43" s="35">
        <v>0.8</v>
      </c>
      <c r="T43" s="35">
        <v>3</v>
      </c>
      <c r="U43" s="37" t="e">
        <f>ROUND(S43*#REF!,2)</f>
        <v>#REF!</v>
      </c>
      <c r="V43" s="12" t="e">
        <f>ROUND(T43*#REF!,2)</f>
        <v>#REF!</v>
      </c>
    </row>
    <row r="44" spans="1:22" s="56" customFormat="1" ht="15.75">
      <c r="A44" s="47" t="s">
        <v>126</v>
      </c>
      <c r="B44" s="31"/>
      <c r="C44" s="32" t="s">
        <v>127</v>
      </c>
      <c r="D44" s="33" t="s">
        <v>1532</v>
      </c>
      <c r="E44" s="34">
        <v>1</v>
      </c>
      <c r="F44" s="35"/>
      <c r="G44" s="35"/>
      <c r="H44" s="35"/>
      <c r="I44" s="35"/>
      <c r="J44" s="35"/>
      <c r="K44" s="35"/>
      <c r="L44" s="35"/>
      <c r="M44" s="35"/>
      <c r="N44" s="35"/>
      <c r="O44" s="35"/>
      <c r="P44" s="35"/>
      <c r="S44" s="35">
        <v>0.1</v>
      </c>
      <c r="T44" s="35">
        <v>3</v>
      </c>
      <c r="U44" s="37" t="e">
        <f>ROUND(S44*#REF!,2)</f>
        <v>#REF!</v>
      </c>
      <c r="V44" s="12" t="e">
        <f>ROUND(T44*#REF!,2)</f>
        <v>#REF!</v>
      </c>
    </row>
    <row r="45" spans="1:22" s="56" customFormat="1" ht="15.75">
      <c r="A45" s="47" t="s">
        <v>128</v>
      </c>
      <c r="B45" s="31"/>
      <c r="C45" s="32" t="s">
        <v>129</v>
      </c>
      <c r="D45" s="33" t="s">
        <v>1532</v>
      </c>
      <c r="E45" s="34">
        <v>3</v>
      </c>
      <c r="F45" s="35"/>
      <c r="G45" s="35"/>
      <c r="H45" s="35"/>
      <c r="I45" s="35"/>
      <c r="J45" s="35"/>
      <c r="K45" s="35"/>
      <c r="L45" s="35"/>
      <c r="M45" s="35"/>
      <c r="N45" s="35"/>
      <c r="O45" s="35"/>
      <c r="P45" s="35"/>
      <c r="S45" s="35">
        <v>0.1</v>
      </c>
      <c r="T45" s="35">
        <v>3</v>
      </c>
      <c r="U45" s="37" t="e">
        <f>ROUND(S45*#REF!,2)</f>
        <v>#REF!</v>
      </c>
      <c r="V45" s="12" t="e">
        <f>ROUND(T45*#REF!,2)</f>
        <v>#REF!</v>
      </c>
    </row>
    <row r="46" spans="1:22" s="36" customFormat="1" ht="25.5">
      <c r="A46" s="47" t="s">
        <v>130</v>
      </c>
      <c r="B46" s="31"/>
      <c r="C46" s="32" t="s">
        <v>131</v>
      </c>
      <c r="D46" s="33" t="s">
        <v>132</v>
      </c>
      <c r="E46" s="34">
        <v>13</v>
      </c>
      <c r="F46" s="35"/>
      <c r="G46" s="35"/>
      <c r="H46" s="35"/>
      <c r="I46" s="35"/>
      <c r="J46" s="35"/>
      <c r="K46" s="35"/>
      <c r="L46" s="35"/>
      <c r="M46" s="35"/>
      <c r="N46" s="35"/>
      <c r="O46" s="35"/>
      <c r="P46" s="35"/>
      <c r="S46" s="35">
        <v>1</v>
      </c>
      <c r="T46" s="35">
        <v>3</v>
      </c>
      <c r="U46" s="37" t="e">
        <f>ROUND(S46*#REF!,2)</f>
        <v>#REF!</v>
      </c>
      <c r="V46" s="12" t="e">
        <f>ROUND(T46*#REF!,2)</f>
        <v>#REF!</v>
      </c>
    </row>
    <row r="47" spans="1:22" s="36" customFormat="1" ht="25.5">
      <c r="A47" s="47" t="s">
        <v>133</v>
      </c>
      <c r="B47" s="31"/>
      <c r="C47" s="32" t="s">
        <v>1547</v>
      </c>
      <c r="D47" s="33" t="s">
        <v>1529</v>
      </c>
      <c r="E47" s="34">
        <v>9</v>
      </c>
      <c r="F47" s="35"/>
      <c r="G47" s="35"/>
      <c r="H47" s="35"/>
      <c r="I47" s="35"/>
      <c r="J47" s="35"/>
      <c r="K47" s="35"/>
      <c r="L47" s="35"/>
      <c r="M47" s="35"/>
      <c r="N47" s="35"/>
      <c r="O47" s="35"/>
      <c r="P47" s="35"/>
      <c r="S47" s="35">
        <v>0.5</v>
      </c>
      <c r="T47" s="35">
        <v>3</v>
      </c>
      <c r="U47" s="37" t="e">
        <f>ROUND(S47*#REF!,2)</f>
        <v>#REF!</v>
      </c>
      <c r="V47" s="12" t="e">
        <f>ROUND(T47*#REF!,2)</f>
        <v>#REF!</v>
      </c>
    </row>
    <row r="48" spans="1:22" s="36" customFormat="1" ht="15.75">
      <c r="A48" s="47" t="s">
        <v>134</v>
      </c>
      <c r="B48" s="39"/>
      <c r="C48" s="38" t="s">
        <v>1553</v>
      </c>
      <c r="D48" s="40" t="s">
        <v>1554</v>
      </c>
      <c r="E48" s="34">
        <v>13</v>
      </c>
      <c r="F48" s="35"/>
      <c r="G48" s="35"/>
      <c r="H48" s="35"/>
      <c r="I48" s="35"/>
      <c r="J48" s="35"/>
      <c r="K48" s="35"/>
      <c r="L48" s="35"/>
      <c r="M48" s="35"/>
      <c r="N48" s="35"/>
      <c r="O48" s="35"/>
      <c r="P48" s="35"/>
      <c r="S48" s="35">
        <v>2</v>
      </c>
      <c r="T48" s="35">
        <v>3</v>
      </c>
      <c r="U48" s="37" t="e">
        <f>ROUND(S48*#REF!,2)</f>
        <v>#REF!</v>
      </c>
      <c r="V48" s="12" t="e">
        <f>ROUND(T48*#REF!,2)</f>
        <v>#REF!</v>
      </c>
    </row>
    <row r="49" spans="1:22" s="36" customFormat="1" ht="15.75">
      <c r="A49" s="47" t="s">
        <v>135</v>
      </c>
      <c r="B49" s="31"/>
      <c r="C49" s="32" t="s">
        <v>1556</v>
      </c>
      <c r="D49" s="33" t="s">
        <v>1524</v>
      </c>
      <c r="E49" s="34">
        <v>784</v>
      </c>
      <c r="F49" s="35"/>
      <c r="G49" s="35"/>
      <c r="H49" s="35"/>
      <c r="I49" s="35"/>
      <c r="J49" s="35"/>
      <c r="K49" s="35"/>
      <c r="L49" s="35"/>
      <c r="M49" s="35"/>
      <c r="N49" s="35"/>
      <c r="O49" s="35"/>
      <c r="P49" s="35"/>
      <c r="S49" s="35">
        <v>0.25</v>
      </c>
      <c r="T49" s="35">
        <v>3</v>
      </c>
      <c r="U49" s="37" t="e">
        <f>ROUND(S49*#REF!,2)</f>
        <v>#REF!</v>
      </c>
      <c r="V49" s="12" t="e">
        <f>ROUND(T49*#REF!,2)</f>
        <v>#REF!</v>
      </c>
    </row>
    <row r="50" spans="1:22" s="36" customFormat="1" ht="25.5">
      <c r="A50" s="47" t="s">
        <v>136</v>
      </c>
      <c r="B50" s="31"/>
      <c r="C50" s="32" t="s">
        <v>0</v>
      </c>
      <c r="D50" s="33" t="s">
        <v>1524</v>
      </c>
      <c r="E50" s="34">
        <f>E49</f>
        <v>784</v>
      </c>
      <c r="F50" s="35"/>
      <c r="G50" s="35"/>
      <c r="H50" s="35"/>
      <c r="I50" s="35"/>
      <c r="J50" s="35"/>
      <c r="K50" s="35"/>
      <c r="L50" s="35"/>
      <c r="M50" s="35"/>
      <c r="N50" s="35"/>
      <c r="O50" s="35"/>
      <c r="P50" s="35"/>
      <c r="S50" s="35">
        <v>0.15</v>
      </c>
      <c r="T50" s="35">
        <v>3</v>
      </c>
      <c r="U50" s="37" t="e">
        <f>ROUND(S50*#REF!,2)</f>
        <v>#REF!</v>
      </c>
      <c r="V50" s="12" t="e">
        <f>ROUND(T50*#REF!,2)</f>
        <v>#REF!</v>
      </c>
    </row>
    <row r="51" spans="1:22" s="36" customFormat="1" ht="15.75">
      <c r="A51" s="47" t="s">
        <v>137</v>
      </c>
      <c r="B51" s="31"/>
      <c r="C51" s="32" t="s">
        <v>2</v>
      </c>
      <c r="D51" s="33" t="s">
        <v>3</v>
      </c>
      <c r="E51" s="34">
        <v>1</v>
      </c>
      <c r="F51" s="35"/>
      <c r="G51" s="35"/>
      <c r="H51" s="35"/>
      <c r="I51" s="35"/>
      <c r="J51" s="35"/>
      <c r="K51" s="35"/>
      <c r="L51" s="35"/>
      <c r="M51" s="35"/>
      <c r="N51" s="35"/>
      <c r="O51" s="35"/>
      <c r="P51" s="35"/>
      <c r="S51" s="35">
        <v>0</v>
      </c>
      <c r="T51" s="35">
        <v>3</v>
      </c>
      <c r="U51" s="37" t="e">
        <f>ROUND(S51*#REF!,2)</f>
        <v>#REF!</v>
      </c>
      <c r="V51" s="12" t="e">
        <f>ROUND(T51*#REF!,2)</f>
        <v>#REF!</v>
      </c>
    </row>
    <row r="52" spans="1:22" s="36" customFormat="1" ht="15.75">
      <c r="A52" s="43" t="s">
        <v>138</v>
      </c>
      <c r="B52" s="44"/>
      <c r="C52" s="45" t="s">
        <v>5</v>
      </c>
      <c r="D52" s="44"/>
      <c r="E52" s="46"/>
      <c r="F52" s="35"/>
      <c r="G52" s="35"/>
      <c r="H52" s="55"/>
      <c r="I52" s="55"/>
      <c r="J52" s="55"/>
      <c r="K52" s="55"/>
      <c r="L52" s="55"/>
      <c r="M52" s="55"/>
      <c r="N52" s="55"/>
      <c r="O52" s="55"/>
      <c r="P52" s="55"/>
      <c r="S52" s="44"/>
      <c r="T52" s="50"/>
      <c r="U52" s="37" t="e">
        <f>ROUND(S52*#REF!,2)</f>
        <v>#REF!</v>
      </c>
      <c r="V52" s="12" t="e">
        <f>ROUND(T52*#REF!,2)</f>
        <v>#REF!</v>
      </c>
    </row>
    <row r="53" spans="1:22" s="36" customFormat="1" ht="30" customHeight="1">
      <c r="A53" s="68" t="s">
        <v>139</v>
      </c>
      <c r="B53" s="31"/>
      <c r="C53" s="32" t="s">
        <v>140</v>
      </c>
      <c r="D53" s="33" t="s">
        <v>141</v>
      </c>
      <c r="E53" s="34">
        <v>10</v>
      </c>
      <c r="F53" s="35"/>
      <c r="G53" s="35"/>
      <c r="H53" s="35"/>
      <c r="I53" s="35"/>
      <c r="J53" s="35"/>
      <c r="K53" s="35"/>
      <c r="L53" s="35"/>
      <c r="M53" s="35"/>
      <c r="N53" s="35"/>
      <c r="O53" s="35"/>
      <c r="P53" s="35"/>
      <c r="S53" s="35">
        <v>0.5</v>
      </c>
      <c r="T53" s="35">
        <v>3</v>
      </c>
      <c r="U53" s="37" t="e">
        <f>ROUND(S53*#REF!,2)</f>
        <v>#REF!</v>
      </c>
      <c r="V53" s="12" t="e">
        <f>ROUND(T53*#REF!,2)</f>
        <v>#REF!</v>
      </c>
    </row>
    <row r="54" spans="1:22" s="36" customFormat="1" ht="30" customHeight="1">
      <c r="A54" s="68" t="s">
        <v>142</v>
      </c>
      <c r="B54" s="31"/>
      <c r="C54" s="32" t="s">
        <v>143</v>
      </c>
      <c r="D54" s="33" t="s">
        <v>1554</v>
      </c>
      <c r="E54" s="34">
        <v>4</v>
      </c>
      <c r="F54" s="35"/>
      <c r="G54" s="35"/>
      <c r="H54" s="35"/>
      <c r="I54" s="35"/>
      <c r="J54" s="35"/>
      <c r="K54" s="35"/>
      <c r="L54" s="35"/>
      <c r="M54" s="35"/>
      <c r="N54" s="35"/>
      <c r="O54" s="35"/>
      <c r="P54" s="35"/>
      <c r="S54" s="35">
        <v>0.5</v>
      </c>
      <c r="T54" s="35">
        <v>3</v>
      </c>
      <c r="U54" s="37" t="e">
        <f>ROUND(S54*#REF!,2)</f>
        <v>#REF!</v>
      </c>
      <c r="V54" s="12" t="e">
        <f>ROUND(T54*#REF!,2)</f>
        <v>#REF!</v>
      </c>
    </row>
    <row r="55" spans="1:22" s="36" customFormat="1" ht="30" customHeight="1">
      <c r="A55" s="68" t="s">
        <v>144</v>
      </c>
      <c r="B55" s="31"/>
      <c r="C55" s="32" t="s">
        <v>7</v>
      </c>
      <c r="D55" s="33" t="s">
        <v>1554</v>
      </c>
      <c r="E55" s="34">
        <v>11</v>
      </c>
      <c r="F55" s="35"/>
      <c r="G55" s="35"/>
      <c r="H55" s="35"/>
      <c r="I55" s="35"/>
      <c r="J55" s="35"/>
      <c r="K55" s="35"/>
      <c r="L55" s="35"/>
      <c r="M55" s="35"/>
      <c r="N55" s="35"/>
      <c r="O55" s="35"/>
      <c r="P55" s="35"/>
      <c r="S55" s="35">
        <v>0.5</v>
      </c>
      <c r="T55" s="35">
        <v>3</v>
      </c>
      <c r="U55" s="37" t="e">
        <f>ROUND(S55*#REF!,2)</f>
        <v>#REF!</v>
      </c>
      <c r="V55" s="12" t="e">
        <f>ROUND(T55*#REF!,2)</f>
        <v>#REF!</v>
      </c>
    </row>
    <row r="56" spans="1:22" s="36" customFormat="1" ht="30" customHeight="1">
      <c r="A56" s="68" t="s">
        <v>145</v>
      </c>
      <c r="B56" s="31"/>
      <c r="C56" s="32" t="s">
        <v>9</v>
      </c>
      <c r="D56" s="33" t="s">
        <v>1524</v>
      </c>
      <c r="E56" s="34">
        <f>E55*2</f>
        <v>22</v>
      </c>
      <c r="F56" s="35"/>
      <c r="G56" s="35"/>
      <c r="H56" s="35"/>
      <c r="I56" s="35"/>
      <c r="J56" s="35"/>
      <c r="K56" s="35"/>
      <c r="L56" s="35"/>
      <c r="M56" s="35"/>
      <c r="N56" s="35"/>
      <c r="O56" s="35"/>
      <c r="P56" s="35"/>
      <c r="S56" s="35">
        <v>1</v>
      </c>
      <c r="T56" s="35">
        <v>3</v>
      </c>
      <c r="U56" s="37" t="e">
        <f>ROUND(S56*#REF!,2)</f>
        <v>#REF!</v>
      </c>
      <c r="V56" s="12" t="e">
        <f>ROUND(T56*#REF!,2)</f>
        <v>#REF!</v>
      </c>
    </row>
    <row r="57" spans="1:22" s="36" customFormat="1" ht="30" customHeight="1">
      <c r="A57" s="68" t="s">
        <v>146</v>
      </c>
      <c r="B57" s="31"/>
      <c r="C57" s="32" t="s">
        <v>147</v>
      </c>
      <c r="D57" s="33" t="s">
        <v>1554</v>
      </c>
      <c r="E57" s="34">
        <v>12</v>
      </c>
      <c r="F57" s="35"/>
      <c r="G57" s="35"/>
      <c r="H57" s="35"/>
      <c r="I57" s="35"/>
      <c r="J57" s="35"/>
      <c r="K57" s="35"/>
      <c r="L57" s="35"/>
      <c r="M57" s="35"/>
      <c r="N57" s="35"/>
      <c r="O57" s="35"/>
      <c r="P57" s="35"/>
      <c r="S57" s="35">
        <v>1</v>
      </c>
      <c r="T57" s="35">
        <v>3</v>
      </c>
      <c r="U57" s="37" t="e">
        <f>ROUND(S57*#REF!,2)</f>
        <v>#REF!</v>
      </c>
      <c r="V57" s="12" t="e">
        <f>ROUND(T57*#REF!,2)</f>
        <v>#REF!</v>
      </c>
    </row>
    <row r="58" spans="1:22" s="36" customFormat="1" ht="30" customHeight="1">
      <c r="A58" s="68" t="s">
        <v>148</v>
      </c>
      <c r="B58" s="31"/>
      <c r="C58" s="32" t="s">
        <v>149</v>
      </c>
      <c r="D58" s="33" t="s">
        <v>1524</v>
      </c>
      <c r="E58" s="34">
        <f>E57*2</f>
        <v>24</v>
      </c>
      <c r="F58" s="35"/>
      <c r="G58" s="35"/>
      <c r="H58" s="35"/>
      <c r="I58" s="35"/>
      <c r="J58" s="35"/>
      <c r="K58" s="35"/>
      <c r="L58" s="35"/>
      <c r="M58" s="35"/>
      <c r="N58" s="35"/>
      <c r="O58" s="35"/>
      <c r="P58" s="35"/>
      <c r="S58" s="35">
        <v>1</v>
      </c>
      <c r="T58" s="35">
        <v>3</v>
      </c>
      <c r="U58" s="37" t="e">
        <f>ROUND(S58*#REF!,2)</f>
        <v>#REF!</v>
      </c>
      <c r="V58" s="12" t="e">
        <f>ROUND(T58*#REF!,2)</f>
        <v>#REF!</v>
      </c>
    </row>
    <row r="59" spans="1:22" s="36" customFormat="1" ht="30" customHeight="1">
      <c r="A59" s="68" t="s">
        <v>150</v>
      </c>
      <c r="B59" s="31"/>
      <c r="C59" s="32" t="s">
        <v>151</v>
      </c>
      <c r="D59" s="33" t="s">
        <v>1554</v>
      </c>
      <c r="E59" s="34">
        <v>3</v>
      </c>
      <c r="F59" s="35"/>
      <c r="G59" s="35"/>
      <c r="H59" s="35"/>
      <c r="I59" s="35"/>
      <c r="J59" s="35"/>
      <c r="K59" s="35"/>
      <c r="L59" s="35"/>
      <c r="M59" s="35"/>
      <c r="N59" s="35"/>
      <c r="O59" s="35"/>
      <c r="P59" s="35"/>
      <c r="S59" s="35">
        <v>0.5</v>
      </c>
      <c r="T59" s="35">
        <v>3</v>
      </c>
      <c r="U59" s="37" t="e">
        <f>ROUND(S59*#REF!,2)</f>
        <v>#REF!</v>
      </c>
      <c r="V59" s="12" t="e">
        <f>ROUND(T59*#REF!,2)</f>
        <v>#REF!</v>
      </c>
    </row>
    <row r="60" spans="1:22" s="36" customFormat="1" ht="30" customHeight="1">
      <c r="A60" s="68" t="s">
        <v>152</v>
      </c>
      <c r="B60" s="31"/>
      <c r="C60" s="32" t="s">
        <v>153</v>
      </c>
      <c r="D60" s="33" t="s">
        <v>1524</v>
      </c>
      <c r="E60" s="34">
        <f>E59*2</f>
        <v>6</v>
      </c>
      <c r="F60" s="35"/>
      <c r="G60" s="35"/>
      <c r="H60" s="35"/>
      <c r="I60" s="35"/>
      <c r="J60" s="35"/>
      <c r="K60" s="35"/>
      <c r="L60" s="35"/>
      <c r="M60" s="35"/>
      <c r="N60" s="35"/>
      <c r="O60" s="35"/>
      <c r="P60" s="35"/>
      <c r="S60" s="35">
        <v>1</v>
      </c>
      <c r="T60" s="35">
        <v>3</v>
      </c>
      <c r="U60" s="37" t="e">
        <f>ROUND(S60*#REF!,2)</f>
        <v>#REF!</v>
      </c>
      <c r="V60" s="12" t="e">
        <f>ROUND(T60*#REF!,2)</f>
        <v>#REF!</v>
      </c>
    </row>
    <row r="61" spans="1:22" s="36" customFormat="1" ht="30" customHeight="1">
      <c r="A61" s="68" t="s">
        <v>154</v>
      </c>
      <c r="B61" s="31"/>
      <c r="C61" s="32" t="s">
        <v>155</v>
      </c>
      <c r="D61" s="33" t="s">
        <v>1554</v>
      </c>
      <c r="E61" s="34">
        <v>2</v>
      </c>
      <c r="F61" s="35"/>
      <c r="G61" s="35"/>
      <c r="H61" s="35"/>
      <c r="I61" s="35"/>
      <c r="J61" s="35"/>
      <c r="K61" s="35"/>
      <c r="L61" s="35"/>
      <c r="M61" s="35"/>
      <c r="N61" s="35"/>
      <c r="O61" s="35"/>
      <c r="P61" s="35"/>
      <c r="S61" s="35">
        <v>1</v>
      </c>
      <c r="T61" s="35">
        <v>3</v>
      </c>
      <c r="U61" s="37" t="e">
        <f>ROUND(S61*#REF!,2)</f>
        <v>#REF!</v>
      </c>
      <c r="V61" s="12" t="e">
        <f>ROUND(T61*#REF!,2)</f>
        <v>#REF!</v>
      </c>
    </row>
    <row r="62" spans="1:22" s="36" customFormat="1" ht="15.75">
      <c r="A62" s="43" t="s">
        <v>156</v>
      </c>
      <c r="B62" s="44"/>
      <c r="C62" s="44" t="s">
        <v>11</v>
      </c>
      <c r="D62" s="44"/>
      <c r="E62" s="46"/>
      <c r="F62" s="35"/>
      <c r="G62" s="35"/>
      <c r="H62" s="55"/>
      <c r="I62" s="55"/>
      <c r="J62" s="55"/>
      <c r="K62" s="55"/>
      <c r="L62" s="55"/>
      <c r="M62" s="55"/>
      <c r="N62" s="55"/>
      <c r="O62" s="55"/>
      <c r="P62" s="55"/>
      <c r="S62" s="44"/>
      <c r="T62" s="57"/>
      <c r="U62" s="37" t="e">
        <f>ROUND(S62*#REF!,2)</f>
        <v>#REF!</v>
      </c>
      <c r="V62" s="12" t="e">
        <f>ROUND(T62*#REF!,2)</f>
        <v>#REF!</v>
      </c>
    </row>
    <row r="63" spans="1:22" s="36" customFormat="1" ht="63.75">
      <c r="A63" s="47" t="s">
        <v>157</v>
      </c>
      <c r="B63" s="31"/>
      <c r="C63" s="32" t="s">
        <v>71</v>
      </c>
      <c r="D63" s="33" t="s">
        <v>22</v>
      </c>
      <c r="E63" s="34">
        <v>232</v>
      </c>
      <c r="F63" s="35"/>
      <c r="G63" s="35"/>
      <c r="H63" s="35"/>
      <c r="I63" s="35"/>
      <c r="J63" s="35"/>
      <c r="K63" s="35"/>
      <c r="L63" s="35"/>
      <c r="M63" s="35"/>
      <c r="N63" s="35"/>
      <c r="O63" s="35"/>
      <c r="P63" s="35"/>
      <c r="S63" s="35">
        <v>1.5</v>
      </c>
      <c r="T63" s="35">
        <v>3</v>
      </c>
      <c r="U63" s="37" t="e">
        <f>ROUND(S63*#REF!,2)</f>
        <v>#REF!</v>
      </c>
      <c r="V63" s="12" t="e">
        <f>ROUND(T63*#REF!,2)</f>
        <v>#REF!</v>
      </c>
    </row>
    <row r="64" spans="1:22" s="36" customFormat="1" ht="25.5">
      <c r="A64" s="47" t="s">
        <v>158</v>
      </c>
      <c r="B64" s="31"/>
      <c r="C64" s="32" t="s">
        <v>26</v>
      </c>
      <c r="D64" s="33" t="s">
        <v>22</v>
      </c>
      <c r="E64" s="34">
        <v>840</v>
      </c>
      <c r="F64" s="35"/>
      <c r="G64" s="35"/>
      <c r="H64" s="35"/>
      <c r="I64" s="35"/>
      <c r="J64" s="35"/>
      <c r="K64" s="35"/>
      <c r="L64" s="35"/>
      <c r="M64" s="35"/>
      <c r="N64" s="35"/>
      <c r="O64" s="35"/>
      <c r="P64" s="35"/>
      <c r="S64" s="35">
        <v>0.25</v>
      </c>
      <c r="T64" s="35">
        <v>3</v>
      </c>
      <c r="U64" s="37" t="e">
        <f>ROUND(S64*#REF!,2)</f>
        <v>#REF!</v>
      </c>
      <c r="V64" s="12" t="e">
        <f>ROUND(T64*#REF!,2)</f>
        <v>#REF!</v>
      </c>
    </row>
    <row r="65" spans="1:22" s="36" customFormat="1" ht="15.75">
      <c r="A65" s="47" t="s">
        <v>159</v>
      </c>
      <c r="B65" s="31"/>
      <c r="C65" s="32" t="s">
        <v>28</v>
      </c>
      <c r="D65" s="33" t="s">
        <v>22</v>
      </c>
      <c r="E65" s="34">
        <v>840</v>
      </c>
      <c r="F65" s="35"/>
      <c r="G65" s="35"/>
      <c r="H65" s="35"/>
      <c r="I65" s="35"/>
      <c r="J65" s="35"/>
      <c r="K65" s="35"/>
      <c r="L65" s="35"/>
      <c r="M65" s="35"/>
      <c r="N65" s="35"/>
      <c r="O65" s="35"/>
      <c r="P65" s="35"/>
      <c r="S65" s="35">
        <v>0.15</v>
      </c>
      <c r="T65" s="35">
        <v>3</v>
      </c>
      <c r="U65" s="37" t="e">
        <f>ROUND(S65*#REF!,2)</f>
        <v>#REF!</v>
      </c>
      <c r="V65" s="12" t="e">
        <f>ROUND(T65*#REF!,2)</f>
        <v>#REF!</v>
      </c>
    </row>
    <row r="66" spans="1:22" s="48" customFormat="1" ht="25.5">
      <c r="A66" s="47" t="s">
        <v>160</v>
      </c>
      <c r="B66" s="31"/>
      <c r="C66" s="32" t="s">
        <v>30</v>
      </c>
      <c r="D66" s="33" t="s">
        <v>1529</v>
      </c>
      <c r="E66" s="34">
        <v>172</v>
      </c>
      <c r="F66" s="35"/>
      <c r="G66" s="35"/>
      <c r="H66" s="35"/>
      <c r="I66" s="35"/>
      <c r="J66" s="35"/>
      <c r="K66" s="35"/>
      <c r="L66" s="35"/>
      <c r="M66" s="35"/>
      <c r="N66" s="35"/>
      <c r="O66" s="35"/>
      <c r="P66" s="35"/>
      <c r="S66" s="35">
        <v>0.3</v>
      </c>
      <c r="T66" s="35">
        <v>3</v>
      </c>
      <c r="U66" s="37" t="e">
        <f>ROUND(S66*#REF!,2)</f>
        <v>#REF!</v>
      </c>
      <c r="V66" s="12" t="e">
        <f>ROUND(T66*#REF!,2)</f>
        <v>#REF!</v>
      </c>
    </row>
    <row r="67" spans="1:22" s="48" customFormat="1" ht="25.5">
      <c r="A67" s="47" t="s">
        <v>161</v>
      </c>
      <c r="B67" s="31"/>
      <c r="C67" s="32" t="s">
        <v>32</v>
      </c>
      <c r="D67" s="33" t="s">
        <v>1529</v>
      </c>
      <c r="E67" s="34">
        <f>E66</f>
        <v>172</v>
      </c>
      <c r="F67" s="35"/>
      <c r="G67" s="35"/>
      <c r="H67" s="35"/>
      <c r="I67" s="35"/>
      <c r="J67" s="35"/>
      <c r="K67" s="35"/>
      <c r="L67" s="35"/>
      <c r="M67" s="35"/>
      <c r="N67" s="35"/>
      <c r="O67" s="35"/>
      <c r="P67" s="35"/>
      <c r="S67" s="35">
        <v>0.55</v>
      </c>
      <c r="T67" s="35">
        <v>3</v>
      </c>
      <c r="U67" s="37" t="e">
        <f>ROUND(S67*#REF!,2)</f>
        <v>#REF!</v>
      </c>
      <c r="V67" s="12" t="e">
        <f>ROUND(T67*#REF!,2)</f>
        <v>#REF!</v>
      </c>
    </row>
    <row r="68" spans="1:22" s="36" customFormat="1" ht="15.75">
      <c r="A68" s="47" t="s">
        <v>162</v>
      </c>
      <c r="B68" s="31"/>
      <c r="C68" s="49" t="s">
        <v>34</v>
      </c>
      <c r="D68" s="33" t="s">
        <v>1524</v>
      </c>
      <c r="E68" s="69">
        <v>2</v>
      </c>
      <c r="F68" s="70"/>
      <c r="G68" s="70"/>
      <c r="H68" s="70"/>
      <c r="I68" s="70"/>
      <c r="J68" s="70"/>
      <c r="K68" s="70"/>
      <c r="L68" s="70"/>
      <c r="M68" s="70"/>
      <c r="N68" s="70"/>
      <c r="O68" s="70"/>
      <c r="P68" s="70"/>
      <c r="S68" s="35">
        <v>2</v>
      </c>
      <c r="T68" s="35">
        <v>3</v>
      </c>
      <c r="U68" s="37" t="e">
        <f>ROUND(S68*#REF!,2)</f>
        <v>#REF!</v>
      </c>
      <c r="V68" s="12" t="e">
        <f>ROUND(T68*#REF!,2)</f>
        <v>#REF!</v>
      </c>
    </row>
    <row r="69" spans="1:22" s="36" customFormat="1" ht="15.75">
      <c r="A69" s="43" t="s">
        <v>163</v>
      </c>
      <c r="B69" s="44"/>
      <c r="C69" s="45" t="s">
        <v>36</v>
      </c>
      <c r="D69" s="44"/>
      <c r="E69" s="44"/>
      <c r="F69" s="35"/>
      <c r="G69" s="35"/>
      <c r="H69" s="55"/>
      <c r="I69" s="55"/>
      <c r="J69" s="55"/>
      <c r="K69" s="55"/>
      <c r="L69" s="55"/>
      <c r="M69" s="55"/>
      <c r="N69" s="55"/>
      <c r="O69" s="244"/>
      <c r="P69" s="245"/>
      <c r="S69" s="44"/>
      <c r="T69" s="50"/>
      <c r="U69" s="37" t="e">
        <f>ROUND(S69*#REF!,2)</f>
        <v>#REF!</v>
      </c>
      <c r="V69" s="12" t="e">
        <f>ROUND(T69*#REF!,2)</f>
        <v>#REF!</v>
      </c>
    </row>
    <row r="70" spans="1:22" s="36" customFormat="1" ht="15.75">
      <c r="A70" s="47" t="s">
        <v>164</v>
      </c>
      <c r="B70" s="31"/>
      <c r="C70" s="32" t="s">
        <v>165</v>
      </c>
      <c r="D70" s="33" t="s">
        <v>1524</v>
      </c>
      <c r="E70" s="71">
        <v>55</v>
      </c>
      <c r="F70" s="72"/>
      <c r="G70" s="72"/>
      <c r="H70" s="72"/>
      <c r="I70" s="72"/>
      <c r="J70" s="72"/>
      <c r="K70" s="72"/>
      <c r="L70" s="72"/>
      <c r="M70" s="72"/>
      <c r="N70" s="72"/>
      <c r="O70" s="72"/>
      <c r="P70" s="72"/>
      <c r="S70" s="35">
        <v>1</v>
      </c>
      <c r="T70" s="35">
        <v>3</v>
      </c>
      <c r="U70" s="37" t="e">
        <f>ROUND(S70*#REF!,2)</f>
        <v>#REF!</v>
      </c>
      <c r="V70" s="12" t="e">
        <f>ROUND(T70*#REF!,2)</f>
        <v>#REF!</v>
      </c>
    </row>
    <row r="71" spans="1:22" s="36" customFormat="1" ht="15.75">
      <c r="A71" s="47" t="s">
        <v>166</v>
      </c>
      <c r="B71" s="31"/>
      <c r="C71" s="32" t="s">
        <v>167</v>
      </c>
      <c r="D71" s="33" t="s">
        <v>39</v>
      </c>
      <c r="E71" s="34">
        <v>2</v>
      </c>
      <c r="F71" s="35"/>
      <c r="G71" s="35"/>
      <c r="H71" s="35"/>
      <c r="I71" s="35"/>
      <c r="J71" s="35"/>
      <c r="K71" s="35"/>
      <c r="L71" s="35"/>
      <c r="M71" s="35"/>
      <c r="N71" s="35"/>
      <c r="O71" s="35"/>
      <c r="P71" s="35"/>
      <c r="S71" s="35">
        <v>3</v>
      </c>
      <c r="T71" s="35">
        <v>3</v>
      </c>
      <c r="U71" s="37" t="e">
        <f>ROUND(S71*#REF!,2)</f>
        <v>#REF!</v>
      </c>
      <c r="V71" s="12" t="e">
        <f>ROUND(T71*#REF!,2)</f>
        <v>#REF!</v>
      </c>
    </row>
    <row r="72" spans="1:22" s="112" customFormat="1" ht="12.75">
      <c r="A72" s="211"/>
      <c r="B72" s="212"/>
      <c r="C72" s="213" t="s">
        <v>505</v>
      </c>
      <c r="D72" s="214"/>
      <c r="E72" s="215"/>
      <c r="F72" s="70"/>
      <c r="G72" s="70"/>
      <c r="H72" s="70"/>
      <c r="I72" s="70"/>
      <c r="J72" s="70"/>
      <c r="K72" s="70"/>
      <c r="L72" s="216"/>
      <c r="M72" s="216"/>
      <c r="N72" s="216"/>
      <c r="O72" s="216"/>
      <c r="P72" s="216"/>
      <c r="S72" s="35"/>
      <c r="T72" s="35"/>
      <c r="U72" s="122"/>
      <c r="V72" s="122"/>
    </row>
    <row r="73" spans="1:22" s="112" customFormat="1" ht="12.75">
      <c r="A73" s="217"/>
      <c r="B73" s="218"/>
      <c r="C73" s="281" t="s">
        <v>1559</v>
      </c>
      <c r="D73" s="282"/>
      <c r="E73" s="282"/>
      <c r="F73" s="282"/>
      <c r="G73" s="282"/>
      <c r="H73" s="282"/>
      <c r="I73" s="282"/>
      <c r="J73" s="282"/>
      <c r="K73" s="283"/>
      <c r="L73" s="219"/>
      <c r="M73" s="219"/>
      <c r="N73" s="219"/>
      <c r="O73" s="219"/>
      <c r="P73" s="219"/>
      <c r="S73" s="3"/>
      <c r="T73" s="3"/>
      <c r="U73" s="122"/>
      <c r="V73" s="122"/>
    </row>
    <row r="74" spans="1:22" s="112" customFormat="1" ht="12.75">
      <c r="A74" s="217"/>
      <c r="B74" s="218"/>
      <c r="C74" s="281" t="s">
        <v>504</v>
      </c>
      <c r="D74" s="282"/>
      <c r="E74" s="282"/>
      <c r="F74" s="282"/>
      <c r="G74" s="282"/>
      <c r="H74" s="282"/>
      <c r="I74" s="282"/>
      <c r="J74" s="282"/>
      <c r="K74" s="283"/>
      <c r="L74" s="219"/>
      <c r="M74" s="219"/>
      <c r="N74" s="219"/>
      <c r="O74" s="219"/>
      <c r="P74" s="219"/>
      <c r="S74" s="3"/>
      <c r="T74" s="3"/>
      <c r="U74" s="122"/>
      <c r="V74" s="122"/>
    </row>
    <row r="75" spans="1:22" s="112" customFormat="1" ht="24" customHeight="1">
      <c r="A75" s="284"/>
      <c r="B75" s="284"/>
      <c r="C75" s="284"/>
      <c r="D75" s="184"/>
      <c r="E75" s="185"/>
      <c r="N75" s="112" t="s">
        <v>506</v>
      </c>
      <c r="O75" s="220"/>
      <c r="P75" s="220"/>
      <c r="S75" s="3"/>
      <c r="T75" s="3"/>
      <c r="U75" s="122"/>
      <c r="V75" s="122"/>
    </row>
    <row r="76" spans="1:22" s="112" customFormat="1" ht="12.75">
      <c r="A76" s="3"/>
      <c r="B76" s="2"/>
      <c r="C76" s="3"/>
      <c r="D76" s="3"/>
      <c r="E76" s="3"/>
      <c r="S76" s="3"/>
      <c r="T76" s="3"/>
      <c r="U76" s="122"/>
      <c r="V76" s="122"/>
    </row>
    <row r="77" spans="1:22" s="112" customFormat="1" ht="12.75">
      <c r="A77" s="3"/>
      <c r="B77" s="2"/>
      <c r="C77" s="3"/>
      <c r="D77" s="3"/>
      <c r="E77" s="3"/>
      <c r="S77" s="3"/>
      <c r="T77" s="3"/>
      <c r="U77" s="122"/>
      <c r="V77" s="122"/>
    </row>
    <row r="78" spans="1:22" s="112" customFormat="1" ht="12.75">
      <c r="A78" s="3" t="s">
        <v>507</v>
      </c>
      <c r="B78" s="2"/>
      <c r="C78" s="221"/>
      <c r="D78" s="3" t="s">
        <v>510</v>
      </c>
      <c r="E78" s="3"/>
      <c r="F78" s="220"/>
      <c r="G78" s="220"/>
      <c r="H78" s="220"/>
      <c r="I78" s="220"/>
      <c r="J78" s="220"/>
      <c r="K78" s="220"/>
      <c r="S78" s="3"/>
      <c r="T78" s="3"/>
      <c r="U78" s="122"/>
      <c r="V78" s="122"/>
    </row>
    <row r="79" spans="1:22" s="112" customFormat="1" ht="12.75">
      <c r="A79" s="3"/>
      <c r="B79" s="2"/>
      <c r="C79" s="222" t="s">
        <v>509</v>
      </c>
      <c r="D79" s="3"/>
      <c r="E79" s="3"/>
      <c r="F79" s="280" t="s">
        <v>509</v>
      </c>
      <c r="G79" s="280"/>
      <c r="H79" s="280"/>
      <c r="I79" s="280"/>
      <c r="J79" s="280"/>
      <c r="K79" s="280"/>
      <c r="S79" s="3"/>
      <c r="T79" s="3"/>
      <c r="U79" s="122"/>
      <c r="V79" s="122"/>
    </row>
    <row r="80" spans="1:22" s="112" customFormat="1" ht="12.75">
      <c r="A80" s="3"/>
      <c r="B80" s="2"/>
      <c r="C80" s="3"/>
      <c r="D80" s="3"/>
      <c r="E80" s="3"/>
      <c r="S80" s="3"/>
      <c r="T80" s="3"/>
      <c r="U80" s="122"/>
      <c r="V80" s="122"/>
    </row>
    <row r="81" spans="1:22" s="112" customFormat="1" ht="12.75">
      <c r="A81" s="3" t="s">
        <v>508</v>
      </c>
      <c r="B81" s="2"/>
      <c r="C81" s="221"/>
      <c r="D81" s="3"/>
      <c r="E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row r="168" spans="1:22" s="112" customFormat="1" ht="12.75">
      <c r="A168" s="1"/>
      <c r="B168" s="2"/>
      <c r="C168" s="3"/>
      <c r="D168" s="3"/>
      <c r="E168" s="3"/>
      <c r="F168" s="3"/>
      <c r="G168" s="3"/>
      <c r="S168" s="3"/>
      <c r="T168" s="3"/>
      <c r="U168" s="122"/>
      <c r="V168" s="122"/>
    </row>
    <row r="169" spans="1:22" s="112" customFormat="1" ht="12.75">
      <c r="A169" s="1"/>
      <c r="B169" s="2"/>
      <c r="C169" s="3"/>
      <c r="D169" s="3"/>
      <c r="E169" s="3"/>
      <c r="F169" s="3"/>
      <c r="G169" s="3"/>
      <c r="S169" s="3"/>
      <c r="T169" s="3"/>
      <c r="U169" s="122"/>
      <c r="V169" s="122"/>
    </row>
    <row r="170" spans="1:22" s="112" customFormat="1" ht="12.75">
      <c r="A170" s="1"/>
      <c r="B170" s="2"/>
      <c r="C170" s="3"/>
      <c r="D170" s="3"/>
      <c r="E170" s="3"/>
      <c r="F170" s="3"/>
      <c r="G170" s="3"/>
      <c r="S170" s="3"/>
      <c r="T170" s="3"/>
      <c r="U170" s="122"/>
      <c r="V170" s="122"/>
    </row>
    <row r="171" spans="1:22" s="112" customFormat="1" ht="12.75">
      <c r="A171" s="1"/>
      <c r="B171" s="2"/>
      <c r="C171" s="3"/>
      <c r="D171" s="3"/>
      <c r="E171" s="3"/>
      <c r="F171" s="3"/>
      <c r="G171" s="3"/>
      <c r="S171" s="3"/>
      <c r="T171" s="3"/>
      <c r="U171" s="122"/>
      <c r="V171" s="122"/>
    </row>
    <row r="172" spans="1:22" s="112" customFormat="1" ht="12.75">
      <c r="A172" s="1"/>
      <c r="B172" s="2"/>
      <c r="C172" s="3"/>
      <c r="D172" s="3"/>
      <c r="E172" s="3"/>
      <c r="F172" s="3"/>
      <c r="G172" s="3"/>
      <c r="S172" s="3"/>
      <c r="T172" s="3"/>
      <c r="U172" s="122"/>
      <c r="V172" s="122"/>
    </row>
    <row r="173" spans="1:22" s="112" customFormat="1" ht="12.75">
      <c r="A173" s="1"/>
      <c r="B173" s="2"/>
      <c r="C173" s="3"/>
      <c r="D173" s="3"/>
      <c r="E173" s="3"/>
      <c r="F173" s="3"/>
      <c r="G173" s="3"/>
      <c r="S173" s="3"/>
      <c r="T173" s="3"/>
      <c r="U173" s="122"/>
      <c r="V173" s="122"/>
    </row>
    <row r="174" spans="1:22" s="112" customFormat="1" ht="12.75">
      <c r="A174" s="1"/>
      <c r="B174" s="2"/>
      <c r="C174" s="3"/>
      <c r="D174" s="3"/>
      <c r="E174" s="3"/>
      <c r="F174" s="3"/>
      <c r="G174" s="3"/>
      <c r="S174" s="3"/>
      <c r="T174" s="3"/>
      <c r="U174" s="122"/>
      <c r="V174" s="122"/>
    </row>
    <row r="175" spans="1:22" s="112" customFormat="1" ht="12.75">
      <c r="A175" s="1"/>
      <c r="B175" s="2"/>
      <c r="C175" s="3"/>
      <c r="D175" s="3"/>
      <c r="E175" s="3"/>
      <c r="F175" s="3"/>
      <c r="G175" s="3"/>
      <c r="S175" s="3"/>
      <c r="T175" s="3"/>
      <c r="U175" s="122"/>
      <c r="V175" s="122"/>
    </row>
    <row r="176" spans="1:22" s="112" customFormat="1" ht="12.75">
      <c r="A176" s="1"/>
      <c r="B176" s="2"/>
      <c r="C176" s="3"/>
      <c r="D176" s="3"/>
      <c r="E176" s="3"/>
      <c r="F176" s="3"/>
      <c r="G176" s="3"/>
      <c r="S176" s="3"/>
      <c r="T176" s="3"/>
      <c r="U176" s="122"/>
      <c r="V176" s="122"/>
    </row>
    <row r="177" spans="1:22" s="112" customFormat="1" ht="12.75">
      <c r="A177" s="1"/>
      <c r="B177" s="2"/>
      <c r="C177" s="3"/>
      <c r="D177" s="3"/>
      <c r="E177" s="3"/>
      <c r="F177" s="3"/>
      <c r="G177" s="3"/>
      <c r="S177" s="3"/>
      <c r="T177" s="3"/>
      <c r="U177" s="122"/>
      <c r="V177" s="122"/>
    </row>
    <row r="178" spans="1:22" s="112" customFormat="1" ht="12.75">
      <c r="A178" s="1"/>
      <c r="B178" s="2"/>
      <c r="C178" s="3"/>
      <c r="D178" s="3"/>
      <c r="E178" s="3"/>
      <c r="F178" s="3"/>
      <c r="G178" s="3"/>
      <c r="S178" s="3"/>
      <c r="T178" s="3"/>
      <c r="U178" s="122"/>
      <c r="V178" s="122"/>
    </row>
    <row r="179" spans="1:22" s="112" customFormat="1" ht="12.75">
      <c r="A179" s="1"/>
      <c r="B179" s="2"/>
      <c r="C179" s="3"/>
      <c r="D179" s="3"/>
      <c r="E179" s="3"/>
      <c r="F179" s="3"/>
      <c r="G179" s="3"/>
      <c r="S179" s="3"/>
      <c r="T179" s="3"/>
      <c r="U179" s="122"/>
      <c r="V179" s="122"/>
    </row>
    <row r="180" spans="1:22" s="112" customFormat="1" ht="12.75">
      <c r="A180" s="1"/>
      <c r="B180" s="2"/>
      <c r="C180" s="3"/>
      <c r="D180" s="3"/>
      <c r="E180" s="3"/>
      <c r="F180" s="3"/>
      <c r="G180" s="3"/>
      <c r="S180" s="3"/>
      <c r="T180" s="3"/>
      <c r="U180" s="122"/>
      <c r="V180" s="122"/>
    </row>
    <row r="181" spans="1:22" s="112" customFormat="1" ht="12.75">
      <c r="A181" s="1"/>
      <c r="B181" s="2"/>
      <c r="C181" s="3"/>
      <c r="D181" s="3"/>
      <c r="E181" s="3"/>
      <c r="F181" s="3"/>
      <c r="G181" s="3"/>
      <c r="S181" s="3"/>
      <c r="T181" s="3"/>
      <c r="U181" s="122"/>
      <c r="V181" s="122"/>
    </row>
    <row r="182" spans="1:22" s="112" customFormat="1" ht="12.75">
      <c r="A182" s="1"/>
      <c r="B182" s="2"/>
      <c r="C182" s="3"/>
      <c r="D182" s="3"/>
      <c r="E182" s="3"/>
      <c r="F182" s="3"/>
      <c r="G182" s="3"/>
      <c r="S182" s="3"/>
      <c r="T182" s="3"/>
      <c r="U182" s="122"/>
      <c r="V182" s="122"/>
    </row>
    <row r="183" spans="1:22" s="112" customFormat="1" ht="12.75">
      <c r="A183" s="1"/>
      <c r="B183" s="2"/>
      <c r="C183" s="3"/>
      <c r="D183" s="3"/>
      <c r="E183" s="3"/>
      <c r="F183" s="3"/>
      <c r="G183" s="3"/>
      <c r="S183" s="3"/>
      <c r="T183" s="3"/>
      <c r="U183" s="122"/>
      <c r="V183" s="122"/>
    </row>
    <row r="184" spans="1:22" s="112" customFormat="1" ht="12.75">
      <c r="A184" s="1"/>
      <c r="B184" s="2"/>
      <c r="C184" s="3"/>
      <c r="D184" s="3"/>
      <c r="E184" s="3"/>
      <c r="F184" s="3"/>
      <c r="G184" s="3"/>
      <c r="S184" s="3"/>
      <c r="T184" s="3"/>
      <c r="U184" s="122"/>
      <c r="V184" s="122"/>
    </row>
    <row r="185" spans="1:22" s="112" customFormat="1" ht="12.75">
      <c r="A185" s="1"/>
      <c r="B185" s="2"/>
      <c r="C185" s="3"/>
      <c r="D185" s="3"/>
      <c r="E185" s="3"/>
      <c r="F185" s="3"/>
      <c r="G185" s="3"/>
      <c r="S185" s="3"/>
      <c r="T185" s="3"/>
      <c r="U185" s="122"/>
      <c r="V185" s="122"/>
    </row>
    <row r="186" spans="1:22" s="112" customFormat="1" ht="12.75">
      <c r="A186" s="1"/>
      <c r="B186" s="2"/>
      <c r="C186" s="3"/>
      <c r="D186" s="3"/>
      <c r="E186" s="3"/>
      <c r="F186" s="3"/>
      <c r="G186" s="3"/>
      <c r="S186" s="3"/>
      <c r="T186" s="3"/>
      <c r="U186" s="122"/>
      <c r="V186" s="122"/>
    </row>
    <row r="187" spans="1:22" s="112" customFormat="1" ht="12.75">
      <c r="A187" s="1"/>
      <c r="B187" s="2"/>
      <c r="C187" s="3"/>
      <c r="D187" s="3"/>
      <c r="E187" s="3"/>
      <c r="F187" s="3"/>
      <c r="G187" s="3"/>
      <c r="S187" s="3"/>
      <c r="T187" s="3"/>
      <c r="U187" s="122"/>
      <c r="V187" s="122"/>
    </row>
    <row r="188" spans="1:22" s="112" customFormat="1" ht="12.75">
      <c r="A188" s="1"/>
      <c r="B188" s="2"/>
      <c r="C188" s="3"/>
      <c r="D188" s="3"/>
      <c r="E188" s="3"/>
      <c r="F188" s="3"/>
      <c r="G188" s="3"/>
      <c r="S188" s="3"/>
      <c r="T188" s="3"/>
      <c r="U188" s="122"/>
      <c r="V188" s="122"/>
    </row>
    <row r="189" spans="1:22" s="112" customFormat="1" ht="12.75">
      <c r="A189" s="1"/>
      <c r="B189" s="2"/>
      <c r="C189" s="3"/>
      <c r="D189" s="3"/>
      <c r="E189" s="3"/>
      <c r="F189" s="3"/>
      <c r="G189" s="3"/>
      <c r="S189" s="3"/>
      <c r="T189" s="3"/>
      <c r="U189" s="122"/>
      <c r="V189" s="122"/>
    </row>
    <row r="190" spans="1:22" s="112" customFormat="1" ht="12.75">
      <c r="A190" s="1"/>
      <c r="B190" s="2"/>
      <c r="C190" s="3"/>
      <c r="D190" s="3"/>
      <c r="E190" s="3"/>
      <c r="F190" s="3"/>
      <c r="G190" s="3"/>
      <c r="S190" s="3"/>
      <c r="T190" s="3"/>
      <c r="U190" s="122"/>
      <c r="V190" s="122"/>
    </row>
    <row r="191" spans="1:22" s="112" customFormat="1" ht="12.75">
      <c r="A191" s="1"/>
      <c r="B191" s="2"/>
      <c r="C191" s="3"/>
      <c r="D191" s="3"/>
      <c r="E191" s="3"/>
      <c r="F191" s="3"/>
      <c r="G191" s="3"/>
      <c r="S191" s="3"/>
      <c r="T191" s="3"/>
      <c r="U191" s="122"/>
      <c r="V191" s="122"/>
    </row>
    <row r="192" spans="1:22" s="112" customFormat="1" ht="12.75">
      <c r="A192" s="1"/>
      <c r="B192" s="2"/>
      <c r="C192" s="3"/>
      <c r="D192" s="3"/>
      <c r="E192" s="3"/>
      <c r="F192" s="3"/>
      <c r="G192" s="3"/>
      <c r="S192" s="3"/>
      <c r="T192" s="3"/>
      <c r="U192" s="122"/>
      <c r="V192" s="122"/>
    </row>
    <row r="193" spans="1:22" s="112" customFormat="1" ht="12.75">
      <c r="A193" s="1"/>
      <c r="B193" s="2"/>
      <c r="C193" s="3"/>
      <c r="D193" s="3"/>
      <c r="E193" s="3"/>
      <c r="F193" s="3"/>
      <c r="G193" s="3"/>
      <c r="S193" s="3"/>
      <c r="T193" s="3"/>
      <c r="U193" s="122"/>
      <c r="V193" s="122"/>
    </row>
    <row r="194" spans="1:22" s="112" customFormat="1" ht="12.75">
      <c r="A194" s="1"/>
      <c r="B194" s="2"/>
      <c r="C194" s="3"/>
      <c r="D194" s="3"/>
      <c r="E194" s="3"/>
      <c r="F194" s="3"/>
      <c r="G194" s="3"/>
      <c r="S194" s="3"/>
      <c r="T194" s="3"/>
      <c r="U194" s="122"/>
      <c r="V194" s="122"/>
    </row>
    <row r="195" spans="1:22" s="112" customFormat="1" ht="12.75">
      <c r="A195" s="1"/>
      <c r="B195" s="2"/>
      <c r="C195" s="3"/>
      <c r="D195" s="3"/>
      <c r="E195" s="3"/>
      <c r="F195" s="3"/>
      <c r="G195" s="3"/>
      <c r="S195" s="3"/>
      <c r="T195" s="3"/>
      <c r="U195" s="122"/>
      <c r="V195" s="122"/>
    </row>
    <row r="196" spans="1:22" s="112" customFormat="1" ht="12.75">
      <c r="A196" s="1"/>
      <c r="B196" s="2"/>
      <c r="C196" s="3"/>
      <c r="D196" s="3"/>
      <c r="E196" s="3"/>
      <c r="F196" s="3"/>
      <c r="G196" s="3"/>
      <c r="S196" s="3"/>
      <c r="T196" s="3"/>
      <c r="U196" s="122"/>
      <c r="V196" s="122"/>
    </row>
    <row r="197" spans="1:22" s="112" customFormat="1" ht="12.75">
      <c r="A197" s="1"/>
      <c r="B197" s="2"/>
      <c r="C197" s="3"/>
      <c r="D197" s="3"/>
      <c r="E197" s="3"/>
      <c r="F197" s="3"/>
      <c r="G197" s="3"/>
      <c r="S197" s="3"/>
      <c r="T197" s="3"/>
      <c r="U197" s="122"/>
      <c r="V197" s="122"/>
    </row>
    <row r="198" spans="1:22" s="112" customFormat="1" ht="12.75">
      <c r="A198" s="1"/>
      <c r="B198" s="2"/>
      <c r="C198" s="3"/>
      <c r="D198" s="3"/>
      <c r="E198" s="3"/>
      <c r="F198" s="3"/>
      <c r="G198" s="3"/>
      <c r="S198" s="3"/>
      <c r="T198" s="3"/>
      <c r="U198" s="122"/>
      <c r="V198" s="122"/>
    </row>
    <row r="199" spans="1:22" s="112" customFormat="1" ht="12.75">
      <c r="A199" s="1"/>
      <c r="B199" s="2"/>
      <c r="C199" s="3"/>
      <c r="D199" s="3"/>
      <c r="E199" s="3"/>
      <c r="F199" s="3"/>
      <c r="G199" s="3"/>
      <c r="S199" s="3"/>
      <c r="T199" s="3"/>
      <c r="U199" s="122"/>
      <c r="V199" s="122"/>
    </row>
  </sheetData>
  <sheetProtection/>
  <mergeCells count="21">
    <mergeCell ref="A1:P1"/>
    <mergeCell ref="A3:P3"/>
    <mergeCell ref="A4:P4"/>
    <mergeCell ref="A5:G5"/>
    <mergeCell ref="A6:E6"/>
    <mergeCell ref="A7:P7"/>
    <mergeCell ref="U11:V11"/>
    <mergeCell ref="J9:P9"/>
    <mergeCell ref="A11:A12"/>
    <mergeCell ref="B11:B12"/>
    <mergeCell ref="C11:C12"/>
    <mergeCell ref="D11:D12"/>
    <mergeCell ref="E11:E12"/>
    <mergeCell ref="F11:K11"/>
    <mergeCell ref="L11:P11"/>
    <mergeCell ref="C74:K74"/>
    <mergeCell ref="A75:C75"/>
    <mergeCell ref="F79:K79"/>
    <mergeCell ref="A2:P2"/>
    <mergeCell ref="C73:K73"/>
    <mergeCell ref="S11:T11"/>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30.xml><?xml version="1.0" encoding="utf-8"?>
<worksheet xmlns="http://schemas.openxmlformats.org/spreadsheetml/2006/main" xmlns:r="http://schemas.openxmlformats.org/officeDocument/2006/relationships">
  <dimension ref="A1:W179"/>
  <sheetViews>
    <sheetView zoomScalePageLayoutView="0" workbookViewId="0" topLeftCell="A1">
      <selection activeCell="C56" sqref="C56"/>
    </sheetView>
  </sheetViews>
  <sheetFormatPr defaultColWidth="9.140625" defaultRowHeight="12.75"/>
  <cols>
    <col min="1" max="1" width="8.8515625" style="3" customWidth="1"/>
    <col min="2" max="2" width="5.8515625" style="2" customWidth="1"/>
    <col min="3" max="3" width="52.57421875" style="3" customWidth="1"/>
    <col min="4" max="5" width="8.7109375" style="3" customWidth="1"/>
    <col min="6" max="16" width="6.8515625" style="3" customWidth="1"/>
    <col min="17" max="17" width="9.140625" style="3" customWidth="1"/>
    <col min="18" max="18" width="8.28125" style="3" customWidth="1"/>
    <col min="19" max="20" width="0" style="3" hidden="1" customWidth="1"/>
    <col min="21" max="22" width="0" style="166" hidden="1" customWidth="1"/>
    <col min="23" max="16384" width="9.140625" style="3" customWidth="1"/>
  </cols>
  <sheetData>
    <row r="1" spans="1:22" s="5" customFormat="1" ht="16.5" customHeight="1">
      <c r="A1" s="292" t="s">
        <v>1684</v>
      </c>
      <c r="B1" s="292"/>
      <c r="C1" s="292"/>
      <c r="D1" s="292"/>
      <c r="E1" s="292"/>
      <c r="F1" s="292"/>
      <c r="G1" s="292"/>
      <c r="H1" s="292"/>
      <c r="I1" s="292"/>
      <c r="J1" s="292"/>
      <c r="K1" s="292"/>
      <c r="L1" s="292"/>
      <c r="M1" s="292"/>
      <c r="N1" s="292"/>
      <c r="O1" s="292"/>
      <c r="P1" s="292"/>
      <c r="U1" s="167"/>
      <c r="V1" s="167"/>
    </row>
    <row r="2" spans="1:22" s="5" customFormat="1" ht="37.5" customHeight="1">
      <c r="A2" s="288" t="s">
        <v>1685</v>
      </c>
      <c r="B2" s="289"/>
      <c r="C2" s="289"/>
      <c r="D2" s="289"/>
      <c r="E2" s="289"/>
      <c r="F2" s="289"/>
      <c r="G2" s="289"/>
      <c r="H2" s="289"/>
      <c r="I2" s="289"/>
      <c r="J2" s="289"/>
      <c r="K2" s="289"/>
      <c r="L2" s="289"/>
      <c r="M2" s="289"/>
      <c r="N2" s="289"/>
      <c r="O2" s="289"/>
      <c r="P2" s="289"/>
      <c r="U2" s="167"/>
      <c r="V2" s="167"/>
    </row>
    <row r="3" spans="1:22" s="9" customFormat="1" ht="28.5" customHeight="1">
      <c r="A3" s="290" t="s">
        <v>681</v>
      </c>
      <c r="B3" s="290"/>
      <c r="C3" s="290"/>
      <c r="D3" s="290"/>
      <c r="E3" s="290"/>
      <c r="F3" s="291"/>
      <c r="G3" s="291"/>
      <c r="H3" s="291"/>
      <c r="I3" s="291"/>
      <c r="J3" s="291"/>
      <c r="K3" s="291"/>
      <c r="L3" s="291"/>
      <c r="M3" s="291"/>
      <c r="N3" s="291"/>
      <c r="O3" s="291"/>
      <c r="P3" s="291"/>
      <c r="U3" s="10"/>
      <c r="V3" s="10"/>
    </row>
    <row r="4" spans="1:22" s="9" customFormat="1" ht="28.5" customHeight="1">
      <c r="A4" s="290" t="s">
        <v>682</v>
      </c>
      <c r="B4" s="290"/>
      <c r="C4" s="290"/>
      <c r="D4" s="290"/>
      <c r="E4" s="290"/>
      <c r="F4" s="291"/>
      <c r="G4" s="291"/>
      <c r="H4" s="291"/>
      <c r="I4" s="291"/>
      <c r="J4" s="291"/>
      <c r="K4" s="291"/>
      <c r="L4" s="291"/>
      <c r="M4" s="291"/>
      <c r="N4" s="291"/>
      <c r="O4" s="291"/>
      <c r="P4" s="291"/>
      <c r="U4" s="10"/>
      <c r="V4" s="10"/>
    </row>
    <row r="5" spans="1:22" s="11" customFormat="1" ht="15" customHeight="1">
      <c r="A5" s="285" t="s">
        <v>1500</v>
      </c>
      <c r="B5" s="285"/>
      <c r="C5" s="285"/>
      <c r="D5" s="285"/>
      <c r="E5" s="285"/>
      <c r="U5" s="10"/>
      <c r="V5" s="10"/>
    </row>
    <row r="6" spans="1:22" s="11" customFormat="1" ht="15" customHeight="1">
      <c r="A6" s="285" t="s">
        <v>1567</v>
      </c>
      <c r="B6" s="285"/>
      <c r="C6" s="285"/>
      <c r="D6" s="285"/>
      <c r="E6" s="285"/>
      <c r="U6" s="10"/>
      <c r="V6" s="10"/>
    </row>
    <row r="7" spans="1:22" s="11" customFormat="1" ht="17.25" customHeight="1">
      <c r="A7" s="285" t="s">
        <v>1610</v>
      </c>
      <c r="B7" s="285"/>
      <c r="C7" s="285"/>
      <c r="D7" s="285"/>
      <c r="E7" s="285"/>
      <c r="F7" s="285"/>
      <c r="G7" s="285"/>
      <c r="H7" s="300"/>
      <c r="I7" s="300"/>
      <c r="J7" s="300"/>
      <c r="K7" s="300"/>
      <c r="L7" s="300"/>
      <c r="M7" s="300"/>
      <c r="N7" s="300"/>
      <c r="O7" s="300"/>
      <c r="P7" s="300"/>
      <c r="U7" s="12"/>
      <c r="V7" s="12"/>
    </row>
    <row r="8" spans="1:22" s="11" customFormat="1" ht="13.5" customHeight="1">
      <c r="A8" s="237"/>
      <c r="B8" s="237"/>
      <c r="C8" s="237"/>
      <c r="D8" s="237"/>
      <c r="E8" s="237"/>
      <c r="F8" s="237"/>
      <c r="G8" s="237"/>
      <c r="H8" s="248"/>
      <c r="I8" s="248"/>
      <c r="J8" s="248"/>
      <c r="K8" s="248"/>
      <c r="L8" s="248"/>
      <c r="M8" s="248"/>
      <c r="N8" s="248"/>
      <c r="O8" s="248"/>
      <c r="P8" s="248"/>
      <c r="U8" s="12"/>
      <c r="V8" s="12"/>
    </row>
    <row r="9" spans="1:22" s="16" customFormat="1" ht="16.5" customHeight="1">
      <c r="A9" s="168"/>
      <c r="B9" s="168"/>
      <c r="C9" s="168"/>
      <c r="D9" s="168"/>
      <c r="E9" s="168"/>
      <c r="K9" s="321" t="s">
        <v>1571</v>
      </c>
      <c r="L9" s="330"/>
      <c r="M9" s="330"/>
      <c r="N9" s="330"/>
      <c r="O9" s="330"/>
      <c r="P9" s="322"/>
      <c r="U9" s="169"/>
      <c r="V9" s="169"/>
    </row>
    <row r="10" spans="1:22" s="16" customFormat="1" ht="16.5" customHeight="1">
      <c r="A10" s="168"/>
      <c r="B10" s="168"/>
      <c r="C10" s="168"/>
      <c r="D10" s="168"/>
      <c r="E10" s="168"/>
      <c r="K10" s="255"/>
      <c r="L10" s="253"/>
      <c r="M10" s="253"/>
      <c r="N10" s="253"/>
      <c r="O10" s="253"/>
      <c r="P10" s="17"/>
      <c r="U10" s="169"/>
      <c r="V10" s="169"/>
    </row>
    <row r="11" spans="1:22" s="149" customFormat="1" ht="13.5" customHeight="1">
      <c r="A11" s="331" t="s">
        <v>1501</v>
      </c>
      <c r="B11" s="331" t="s">
        <v>1502</v>
      </c>
      <c r="C11" s="335" t="s">
        <v>1503</v>
      </c>
      <c r="D11" s="331" t="s">
        <v>1504</v>
      </c>
      <c r="E11" s="332" t="s">
        <v>1505</v>
      </c>
      <c r="F11" s="333" t="s">
        <v>1506</v>
      </c>
      <c r="G11" s="333"/>
      <c r="H11" s="333"/>
      <c r="I11" s="333"/>
      <c r="J11" s="333"/>
      <c r="K11" s="333"/>
      <c r="L11" s="336" t="s">
        <v>1507</v>
      </c>
      <c r="M11" s="336"/>
      <c r="N11" s="336"/>
      <c r="O11" s="336"/>
      <c r="P11" s="336"/>
      <c r="S11" s="298" t="s">
        <v>1508</v>
      </c>
      <c r="T11" s="298"/>
      <c r="U11" s="334" t="s">
        <v>1509</v>
      </c>
      <c r="V11" s="334"/>
    </row>
    <row r="12" spans="1:22" s="149" customFormat="1" ht="93.75" customHeight="1">
      <c r="A12" s="331"/>
      <c r="B12" s="331"/>
      <c r="C12" s="335"/>
      <c r="D12" s="331"/>
      <c r="E12" s="332"/>
      <c r="F12" s="249" t="s">
        <v>1510</v>
      </c>
      <c r="G12" s="250" t="s">
        <v>1511</v>
      </c>
      <c r="H12" s="250" t="s">
        <v>1512</v>
      </c>
      <c r="I12" s="250" t="s">
        <v>1513</v>
      </c>
      <c r="J12" s="250" t="s">
        <v>1514</v>
      </c>
      <c r="K12" s="251" t="s">
        <v>1515</v>
      </c>
      <c r="L12" s="252" t="s">
        <v>1516</v>
      </c>
      <c r="M12" s="250" t="s">
        <v>1517</v>
      </c>
      <c r="N12" s="250" t="s">
        <v>1518</v>
      </c>
      <c r="O12" s="250" t="s">
        <v>1514</v>
      </c>
      <c r="P12" s="250" t="s">
        <v>1519</v>
      </c>
      <c r="S12" s="20" t="s">
        <v>1510</v>
      </c>
      <c r="T12" s="19" t="s">
        <v>1511</v>
      </c>
      <c r="U12" s="170"/>
      <c r="V12" s="170"/>
    </row>
    <row r="13" spans="1:23" s="149" customFormat="1" ht="15.75" thickBot="1">
      <c r="A13" s="171">
        <v>1</v>
      </c>
      <c r="B13" s="171">
        <v>2</v>
      </c>
      <c r="C13" s="171">
        <v>3</v>
      </c>
      <c r="D13" s="171">
        <v>4</v>
      </c>
      <c r="E13" s="172">
        <v>5</v>
      </c>
      <c r="F13" s="173">
        <v>6</v>
      </c>
      <c r="G13" s="171">
        <v>7</v>
      </c>
      <c r="H13" s="171">
        <v>8</v>
      </c>
      <c r="I13" s="171">
        <v>9</v>
      </c>
      <c r="J13" s="171">
        <v>10</v>
      </c>
      <c r="K13" s="174">
        <v>11</v>
      </c>
      <c r="L13" s="175">
        <v>12</v>
      </c>
      <c r="M13" s="171">
        <v>13</v>
      </c>
      <c r="N13" s="171">
        <v>14</v>
      </c>
      <c r="O13" s="171">
        <v>15</v>
      </c>
      <c r="P13" s="171">
        <v>16</v>
      </c>
      <c r="S13" s="176">
        <v>6</v>
      </c>
      <c r="T13" s="177">
        <v>7</v>
      </c>
      <c r="U13" s="6"/>
      <c r="V13" s="6"/>
      <c r="W13" s="3"/>
    </row>
    <row r="14" spans="1:22" s="11" customFormat="1" ht="15.75">
      <c r="A14" s="24" t="s">
        <v>1337</v>
      </c>
      <c r="B14" s="24"/>
      <c r="C14" s="25" t="s">
        <v>1521</v>
      </c>
      <c r="D14" s="24"/>
      <c r="E14" s="73"/>
      <c r="F14" s="178"/>
      <c r="G14" s="44"/>
      <c r="H14" s="44"/>
      <c r="I14" s="44"/>
      <c r="J14" s="44"/>
      <c r="K14" s="35"/>
      <c r="L14" s="35"/>
      <c r="M14" s="179"/>
      <c r="N14" s="179"/>
      <c r="O14" s="179"/>
      <c r="P14" s="179"/>
      <c r="S14" s="178"/>
      <c r="T14" s="44"/>
      <c r="U14" s="182" t="e">
        <f>ROUND(S14*#REF!,2)</f>
        <v>#REF!</v>
      </c>
      <c r="V14" s="10" t="e">
        <f>ROUND(T14*#REF!,2)</f>
        <v>#REF!</v>
      </c>
    </row>
    <row r="15" spans="1:22" s="36" customFormat="1" ht="27.75" customHeight="1">
      <c r="A15" s="181" t="s">
        <v>1349</v>
      </c>
      <c r="B15" s="31"/>
      <c r="C15" s="32" t="s">
        <v>85</v>
      </c>
      <c r="D15" s="33" t="s">
        <v>1524</v>
      </c>
      <c r="E15" s="34">
        <v>162.5</v>
      </c>
      <c r="F15" s="35"/>
      <c r="G15" s="35"/>
      <c r="H15" s="35"/>
      <c r="I15" s="35"/>
      <c r="J15" s="35"/>
      <c r="K15" s="35"/>
      <c r="L15" s="35"/>
      <c r="M15" s="35"/>
      <c r="N15" s="35"/>
      <c r="O15" s="35"/>
      <c r="P15" s="35"/>
      <c r="Q15" s="51"/>
      <c r="S15" s="35">
        <v>0.4</v>
      </c>
      <c r="T15" s="35">
        <v>3</v>
      </c>
      <c r="U15" s="182" t="e">
        <f>ROUND(S15*#REF!,2)</f>
        <v>#REF!</v>
      </c>
      <c r="V15" s="10" t="e">
        <f>ROUND(T15*#REF!,2)</f>
        <v>#REF!</v>
      </c>
    </row>
    <row r="16" spans="1:22" s="36" customFormat="1" ht="27.75" customHeight="1">
      <c r="A16" s="181" t="s">
        <v>1393</v>
      </c>
      <c r="B16" s="31"/>
      <c r="C16" s="32" t="s">
        <v>266</v>
      </c>
      <c r="D16" s="33" t="s">
        <v>1524</v>
      </c>
      <c r="E16" s="34">
        <v>84.5</v>
      </c>
      <c r="F16" s="35"/>
      <c r="G16" s="35"/>
      <c r="H16" s="35"/>
      <c r="I16" s="35"/>
      <c r="J16" s="35"/>
      <c r="K16" s="35"/>
      <c r="L16" s="35"/>
      <c r="M16" s="35"/>
      <c r="N16" s="35"/>
      <c r="O16" s="35"/>
      <c r="P16" s="35"/>
      <c r="S16" s="35">
        <v>0.4</v>
      </c>
      <c r="T16" s="35">
        <v>3</v>
      </c>
      <c r="U16" s="182" t="e">
        <f>ROUND(S16*#REF!,2)</f>
        <v>#REF!</v>
      </c>
      <c r="V16" s="10" t="e">
        <f>ROUND(T16*#REF!,2)</f>
        <v>#REF!</v>
      </c>
    </row>
    <row r="17" spans="1:22" s="36" customFormat="1" ht="27.75" customHeight="1">
      <c r="A17" s="181" t="s">
        <v>1394</v>
      </c>
      <c r="B17" s="31"/>
      <c r="C17" s="32" t="s">
        <v>89</v>
      </c>
      <c r="D17" s="33" t="s">
        <v>1524</v>
      </c>
      <c r="E17" s="34">
        <v>10.5</v>
      </c>
      <c r="F17" s="35"/>
      <c r="G17" s="35"/>
      <c r="H17" s="35"/>
      <c r="I17" s="35"/>
      <c r="J17" s="35"/>
      <c r="K17" s="35"/>
      <c r="L17" s="35"/>
      <c r="M17" s="35"/>
      <c r="N17" s="35"/>
      <c r="O17" s="35"/>
      <c r="P17" s="35"/>
      <c r="S17" s="35">
        <v>0.35</v>
      </c>
      <c r="T17" s="35">
        <v>3</v>
      </c>
      <c r="U17" s="182" t="e">
        <f>ROUND(S17*#REF!,2)</f>
        <v>#REF!</v>
      </c>
      <c r="V17" s="10" t="e">
        <f>ROUND(T17*#REF!,2)</f>
        <v>#REF!</v>
      </c>
    </row>
    <row r="18" spans="1:22" ht="38.25">
      <c r="A18" s="181" t="s">
        <v>1395</v>
      </c>
      <c r="B18" s="31"/>
      <c r="C18" s="32" t="s">
        <v>1528</v>
      </c>
      <c r="D18" s="33" t="s">
        <v>1529</v>
      </c>
      <c r="E18" s="34">
        <v>39.5</v>
      </c>
      <c r="F18" s="35"/>
      <c r="G18" s="35"/>
      <c r="H18" s="35"/>
      <c r="I18" s="35"/>
      <c r="J18" s="35"/>
      <c r="K18" s="35"/>
      <c r="L18" s="35"/>
      <c r="M18" s="35"/>
      <c r="N18" s="35"/>
      <c r="O18" s="35"/>
      <c r="P18" s="35"/>
      <c r="S18" s="35">
        <v>0.5</v>
      </c>
      <c r="T18" s="35">
        <v>3</v>
      </c>
      <c r="U18" s="182" t="e">
        <f>ROUND(S18*#REF!,2)</f>
        <v>#REF!</v>
      </c>
      <c r="V18" s="10" t="e">
        <f>ROUND(T18*#REF!,2)</f>
        <v>#REF!</v>
      </c>
    </row>
    <row r="19" spans="1:22" ht="38.25">
      <c r="A19" s="181" t="s">
        <v>1396</v>
      </c>
      <c r="B19" s="31"/>
      <c r="C19" s="32" t="s">
        <v>94</v>
      </c>
      <c r="D19" s="33" t="s">
        <v>1532</v>
      </c>
      <c r="E19" s="34">
        <v>1</v>
      </c>
      <c r="F19" s="35"/>
      <c r="G19" s="35"/>
      <c r="H19" s="35"/>
      <c r="I19" s="35"/>
      <c r="J19" s="35"/>
      <c r="K19" s="35"/>
      <c r="L19" s="35"/>
      <c r="M19" s="35"/>
      <c r="N19" s="35"/>
      <c r="O19" s="35"/>
      <c r="P19" s="35"/>
      <c r="S19" s="35">
        <v>6</v>
      </c>
      <c r="T19" s="35">
        <v>3</v>
      </c>
      <c r="U19" s="182" t="e">
        <f>ROUND(S19*#REF!,2)</f>
        <v>#REF!</v>
      </c>
      <c r="V19" s="10" t="e">
        <f>ROUND(T19*#REF!,2)</f>
        <v>#REF!</v>
      </c>
    </row>
    <row r="20" spans="1:22" s="56" customFormat="1" ht="63.75">
      <c r="A20" s="181" t="s">
        <v>1397</v>
      </c>
      <c r="B20" s="31"/>
      <c r="C20" s="49" t="s">
        <v>1614</v>
      </c>
      <c r="D20" s="33" t="s">
        <v>1532</v>
      </c>
      <c r="E20" s="34">
        <v>3</v>
      </c>
      <c r="F20" s="35"/>
      <c r="G20" s="35"/>
      <c r="H20" s="35"/>
      <c r="I20" s="35"/>
      <c r="J20" s="35"/>
      <c r="K20" s="35"/>
      <c r="L20" s="35"/>
      <c r="M20" s="35"/>
      <c r="N20" s="35"/>
      <c r="O20" s="35"/>
      <c r="P20" s="35"/>
      <c r="S20" s="35">
        <v>1.5</v>
      </c>
      <c r="T20" s="35">
        <v>3</v>
      </c>
      <c r="U20" s="182" t="e">
        <f>ROUND(S20*#REF!,2)</f>
        <v>#REF!</v>
      </c>
      <c r="V20" s="10" t="e">
        <f>ROUND(T20*#REF!,2)</f>
        <v>#REF!</v>
      </c>
    </row>
    <row r="21" spans="1:22" s="56" customFormat="1" ht="38.25">
      <c r="A21" s="181" t="s">
        <v>1398</v>
      </c>
      <c r="B21" s="31"/>
      <c r="C21" s="49" t="s">
        <v>99</v>
      </c>
      <c r="D21" s="33" t="s">
        <v>3</v>
      </c>
      <c r="E21" s="34">
        <f>E20</f>
        <v>3</v>
      </c>
      <c r="F21" s="35"/>
      <c r="G21" s="35"/>
      <c r="H21" s="35"/>
      <c r="I21" s="35"/>
      <c r="J21" s="35"/>
      <c r="K21" s="35"/>
      <c r="L21" s="35"/>
      <c r="M21" s="35"/>
      <c r="N21" s="35"/>
      <c r="O21" s="35"/>
      <c r="P21" s="35"/>
      <c r="S21" s="35">
        <v>2</v>
      </c>
      <c r="T21" s="35">
        <v>3</v>
      </c>
      <c r="U21" s="182" t="e">
        <f>ROUND(S21*#REF!,2)</f>
        <v>#REF!</v>
      </c>
      <c r="V21" s="10" t="e">
        <f>ROUND(T21*#REF!,2)</f>
        <v>#REF!</v>
      </c>
    </row>
    <row r="22" spans="1:22" s="36" customFormat="1" ht="25.5">
      <c r="A22" s="181" t="s">
        <v>1399</v>
      </c>
      <c r="B22" s="31"/>
      <c r="C22" s="38" t="s">
        <v>687</v>
      </c>
      <c r="D22" s="33" t="s">
        <v>1532</v>
      </c>
      <c r="E22" s="34">
        <v>1</v>
      </c>
      <c r="F22" s="35"/>
      <c r="G22" s="35"/>
      <c r="H22" s="35"/>
      <c r="I22" s="35"/>
      <c r="J22" s="35"/>
      <c r="K22" s="35"/>
      <c r="L22" s="35"/>
      <c r="M22" s="35"/>
      <c r="N22" s="35"/>
      <c r="O22" s="35"/>
      <c r="P22" s="35"/>
      <c r="S22" s="35">
        <v>0.4</v>
      </c>
      <c r="T22" s="35">
        <v>3</v>
      </c>
      <c r="U22" s="182" t="e">
        <f>ROUND(S22*#REF!,2)</f>
        <v>#REF!</v>
      </c>
      <c r="V22" s="10" t="e">
        <f>ROUND(T22*#REF!,2)</f>
        <v>#REF!</v>
      </c>
    </row>
    <row r="23" spans="1:22" s="36" customFormat="1" ht="15.75">
      <c r="A23" s="181" t="s">
        <v>1400</v>
      </c>
      <c r="B23" s="39"/>
      <c r="C23" s="38" t="s">
        <v>106</v>
      </c>
      <c r="D23" s="40" t="s">
        <v>1532</v>
      </c>
      <c r="E23" s="34">
        <v>1</v>
      </c>
      <c r="F23" s="35"/>
      <c r="G23" s="35"/>
      <c r="H23" s="35"/>
      <c r="I23" s="41"/>
      <c r="J23" s="41"/>
      <c r="K23" s="35"/>
      <c r="L23" s="35"/>
      <c r="M23" s="35"/>
      <c r="N23" s="35"/>
      <c r="O23" s="35"/>
      <c r="P23" s="35"/>
      <c r="S23" s="42">
        <v>1</v>
      </c>
      <c r="T23" s="35">
        <v>3</v>
      </c>
      <c r="U23" s="182" t="e">
        <f>ROUND(S23*#REF!,2)</f>
        <v>#REF!</v>
      </c>
      <c r="V23" s="10" t="e">
        <f>ROUND(T23*#REF!,2)</f>
        <v>#REF!</v>
      </c>
    </row>
    <row r="24" spans="1:22" s="36" customFormat="1" ht="51">
      <c r="A24" s="181" t="s">
        <v>1401</v>
      </c>
      <c r="B24" s="31"/>
      <c r="C24" s="32" t="s">
        <v>1616</v>
      </c>
      <c r="D24" s="33" t="s">
        <v>1532</v>
      </c>
      <c r="E24" s="34">
        <v>3</v>
      </c>
      <c r="F24" s="35"/>
      <c r="G24" s="35"/>
      <c r="H24" s="35"/>
      <c r="I24" s="35"/>
      <c r="J24" s="35"/>
      <c r="K24" s="35"/>
      <c r="L24" s="35"/>
      <c r="M24" s="35"/>
      <c r="N24" s="35"/>
      <c r="O24" s="35"/>
      <c r="P24" s="35"/>
      <c r="S24" s="35">
        <v>1.2</v>
      </c>
      <c r="T24" s="35">
        <v>3</v>
      </c>
      <c r="U24" s="182" t="e">
        <f>ROUND(S24*#REF!,2)</f>
        <v>#REF!</v>
      </c>
      <c r="V24" s="10" t="e">
        <f>ROUND(T24*#REF!,2)</f>
        <v>#REF!</v>
      </c>
    </row>
    <row r="25" spans="1:22" s="36" customFormat="1" ht="38.25">
      <c r="A25" s="181" t="s">
        <v>1402</v>
      </c>
      <c r="B25" s="31"/>
      <c r="C25" s="32" t="s">
        <v>1619</v>
      </c>
      <c r="D25" s="33" t="s">
        <v>1532</v>
      </c>
      <c r="E25" s="34">
        <v>1</v>
      </c>
      <c r="F25" s="35"/>
      <c r="G25" s="35"/>
      <c r="H25" s="35"/>
      <c r="I25" s="35"/>
      <c r="J25" s="35"/>
      <c r="K25" s="35"/>
      <c r="L25" s="35"/>
      <c r="M25" s="35"/>
      <c r="N25" s="35"/>
      <c r="O25" s="35"/>
      <c r="P25" s="35"/>
      <c r="S25" s="35">
        <v>1.2</v>
      </c>
      <c r="T25" s="35">
        <v>3</v>
      </c>
      <c r="U25" s="182" t="e">
        <f>ROUND(S25*#REF!,2)</f>
        <v>#REF!</v>
      </c>
      <c r="V25" s="10" t="e">
        <f>ROUND(T25*#REF!,2)</f>
        <v>#REF!</v>
      </c>
    </row>
    <row r="26" spans="1:22" s="36" customFormat="1" ht="15.75">
      <c r="A26" s="181" t="s">
        <v>1403</v>
      </c>
      <c r="B26" s="31"/>
      <c r="C26" s="32" t="s">
        <v>116</v>
      </c>
      <c r="D26" s="33" t="s">
        <v>1532</v>
      </c>
      <c r="E26" s="50">
        <v>2</v>
      </c>
      <c r="F26" s="35"/>
      <c r="G26" s="35"/>
      <c r="H26" s="35"/>
      <c r="I26" s="35"/>
      <c r="J26" s="35"/>
      <c r="K26" s="35"/>
      <c r="L26" s="35"/>
      <c r="M26" s="35"/>
      <c r="N26" s="35"/>
      <c r="O26" s="35"/>
      <c r="P26" s="35"/>
      <c r="S26" s="35">
        <v>0.8</v>
      </c>
      <c r="T26" s="35">
        <v>3</v>
      </c>
      <c r="U26" s="182" t="e">
        <f>ROUND(S26*#REF!,2)</f>
        <v>#REF!</v>
      </c>
      <c r="V26" s="10" t="e">
        <f>ROUND(T26*#REF!,2)</f>
        <v>#REF!</v>
      </c>
    </row>
    <row r="27" spans="1:22" s="36" customFormat="1" ht="15.75">
      <c r="A27" s="181" t="s">
        <v>1404</v>
      </c>
      <c r="B27" s="31"/>
      <c r="C27" s="32" t="s">
        <v>688</v>
      </c>
      <c r="D27" s="33" t="s">
        <v>1532</v>
      </c>
      <c r="E27" s="50">
        <v>1</v>
      </c>
      <c r="F27" s="35"/>
      <c r="G27" s="35"/>
      <c r="H27" s="35"/>
      <c r="I27" s="50"/>
      <c r="J27" s="50"/>
      <c r="K27" s="50"/>
      <c r="L27" s="50"/>
      <c r="M27" s="35"/>
      <c r="N27" s="50"/>
      <c r="O27" s="50"/>
      <c r="P27" s="35"/>
      <c r="S27" s="50">
        <v>0.8</v>
      </c>
      <c r="T27" s="35">
        <v>3</v>
      </c>
      <c r="U27" s="182" t="e">
        <f>ROUND(S27*#REF!,2)</f>
        <v>#REF!</v>
      </c>
      <c r="V27" s="10" t="e">
        <f>ROUND(T27*#REF!,2)</f>
        <v>#REF!</v>
      </c>
    </row>
    <row r="28" spans="1:22" s="36" customFormat="1" ht="15.75">
      <c r="A28" s="181" t="s">
        <v>1405</v>
      </c>
      <c r="B28" s="31"/>
      <c r="C28" s="32" t="s">
        <v>689</v>
      </c>
      <c r="D28" s="33" t="s">
        <v>1532</v>
      </c>
      <c r="E28" s="50">
        <v>1</v>
      </c>
      <c r="F28" s="35"/>
      <c r="G28" s="35"/>
      <c r="H28" s="35"/>
      <c r="I28" s="35"/>
      <c r="J28" s="35"/>
      <c r="K28" s="35"/>
      <c r="L28" s="35"/>
      <c r="M28" s="35"/>
      <c r="N28" s="35"/>
      <c r="O28" s="35"/>
      <c r="P28" s="35"/>
      <c r="S28" s="35">
        <v>0.8</v>
      </c>
      <c r="T28" s="35">
        <v>3</v>
      </c>
      <c r="U28" s="182" t="e">
        <f>ROUND(S28*#REF!,2)</f>
        <v>#REF!</v>
      </c>
      <c r="V28" s="10" t="e">
        <f>ROUND(T28*#REF!,2)</f>
        <v>#REF!</v>
      </c>
    </row>
    <row r="29" spans="1:22" s="36" customFormat="1" ht="38.25">
      <c r="A29" s="181" t="s">
        <v>1406</v>
      </c>
      <c r="B29" s="31"/>
      <c r="C29" s="32" t="s">
        <v>690</v>
      </c>
      <c r="D29" s="33" t="s">
        <v>1532</v>
      </c>
      <c r="E29" s="34">
        <v>2</v>
      </c>
      <c r="F29" s="35"/>
      <c r="G29" s="35"/>
      <c r="H29" s="35"/>
      <c r="I29" s="35"/>
      <c r="J29" s="35"/>
      <c r="K29" s="35"/>
      <c r="L29" s="35"/>
      <c r="M29" s="35"/>
      <c r="N29" s="35"/>
      <c r="O29" s="35"/>
      <c r="P29" s="35"/>
      <c r="S29" s="35">
        <v>0.8</v>
      </c>
      <c r="T29" s="35">
        <v>3</v>
      </c>
      <c r="U29" s="182" t="e">
        <f>ROUND(S29*#REF!,2)</f>
        <v>#REF!</v>
      </c>
      <c r="V29" s="10" t="e">
        <f>ROUND(T29*#REF!,2)</f>
        <v>#REF!</v>
      </c>
    </row>
    <row r="30" spans="1:22" s="36" customFormat="1" ht="15.75">
      <c r="A30" s="181" t="s">
        <v>1407</v>
      </c>
      <c r="B30" s="31"/>
      <c r="C30" s="32" t="s">
        <v>691</v>
      </c>
      <c r="D30" s="33" t="s">
        <v>1532</v>
      </c>
      <c r="E30" s="34">
        <v>1</v>
      </c>
      <c r="F30" s="35"/>
      <c r="G30" s="35"/>
      <c r="H30" s="35"/>
      <c r="I30" s="35"/>
      <c r="J30" s="35"/>
      <c r="K30" s="35"/>
      <c r="L30" s="35"/>
      <c r="M30" s="35"/>
      <c r="N30" s="35"/>
      <c r="O30" s="35"/>
      <c r="P30" s="35"/>
      <c r="S30" s="35">
        <v>0.8</v>
      </c>
      <c r="T30" s="35">
        <v>3</v>
      </c>
      <c r="U30" s="182" t="e">
        <f>ROUND(S30*#REF!,2)</f>
        <v>#REF!</v>
      </c>
      <c r="V30" s="10" t="e">
        <f>ROUND(T30*#REF!,2)</f>
        <v>#REF!</v>
      </c>
    </row>
    <row r="31" spans="1:22" s="56" customFormat="1" ht="15.75">
      <c r="A31" s="181" t="s">
        <v>1408</v>
      </c>
      <c r="B31" s="31"/>
      <c r="C31" s="32" t="s">
        <v>127</v>
      </c>
      <c r="D31" s="33" t="s">
        <v>1532</v>
      </c>
      <c r="E31" s="34">
        <v>1</v>
      </c>
      <c r="F31" s="35"/>
      <c r="G31" s="35"/>
      <c r="H31" s="35"/>
      <c r="I31" s="35"/>
      <c r="J31" s="35"/>
      <c r="K31" s="35"/>
      <c r="L31" s="35"/>
      <c r="M31" s="35"/>
      <c r="N31" s="35"/>
      <c r="O31" s="35"/>
      <c r="P31" s="35"/>
      <c r="S31" s="35">
        <v>0.1</v>
      </c>
      <c r="T31" s="35">
        <v>3</v>
      </c>
      <c r="U31" s="182" t="e">
        <f>ROUND(S31*#REF!,2)</f>
        <v>#REF!</v>
      </c>
      <c r="V31" s="10" t="e">
        <f>ROUND(T31*#REF!,2)</f>
        <v>#REF!</v>
      </c>
    </row>
    <row r="32" spans="1:22" s="36" customFormat="1" ht="25.5">
      <c r="A32" s="181" t="s">
        <v>1409</v>
      </c>
      <c r="B32" s="31"/>
      <c r="C32" s="32" t="s">
        <v>131</v>
      </c>
      <c r="D32" s="33" t="s">
        <v>1532</v>
      </c>
      <c r="E32" s="34">
        <v>2</v>
      </c>
      <c r="F32" s="35"/>
      <c r="G32" s="35"/>
      <c r="H32" s="35"/>
      <c r="I32" s="35"/>
      <c r="J32" s="35"/>
      <c r="K32" s="35"/>
      <c r="L32" s="35"/>
      <c r="M32" s="35"/>
      <c r="N32" s="35"/>
      <c r="O32" s="35"/>
      <c r="P32" s="35"/>
      <c r="S32" s="35">
        <v>1</v>
      </c>
      <c r="T32" s="35">
        <v>3</v>
      </c>
      <c r="U32" s="182" t="e">
        <f>ROUND(S32*#REF!,2)</f>
        <v>#REF!</v>
      </c>
      <c r="V32" s="10" t="e">
        <f>ROUND(T32*#REF!,2)</f>
        <v>#REF!</v>
      </c>
    </row>
    <row r="33" spans="1:22" s="36" customFormat="1" ht="25.5">
      <c r="A33" s="181" t="s">
        <v>1410</v>
      </c>
      <c r="B33" s="31"/>
      <c r="C33" s="32" t="s">
        <v>1547</v>
      </c>
      <c r="D33" s="33" t="s">
        <v>1529</v>
      </c>
      <c r="E33" s="34">
        <v>0.5</v>
      </c>
      <c r="F33" s="35"/>
      <c r="G33" s="35"/>
      <c r="H33" s="35"/>
      <c r="I33" s="35"/>
      <c r="J33" s="35"/>
      <c r="K33" s="35"/>
      <c r="L33" s="35"/>
      <c r="M33" s="35"/>
      <c r="N33" s="35"/>
      <c r="O33" s="35"/>
      <c r="P33" s="35"/>
      <c r="S33" s="35">
        <v>0.5</v>
      </c>
      <c r="T33" s="35">
        <v>3</v>
      </c>
      <c r="U33" s="182" t="e">
        <f>ROUND(S33*#REF!,2)</f>
        <v>#REF!</v>
      </c>
      <c r="V33" s="10" t="e">
        <f>ROUND(T33*#REF!,2)</f>
        <v>#REF!</v>
      </c>
    </row>
    <row r="34" spans="1:22" s="36" customFormat="1" ht="15.75">
      <c r="A34" s="181" t="s">
        <v>1411</v>
      </c>
      <c r="B34" s="39"/>
      <c r="C34" s="38" t="s">
        <v>1553</v>
      </c>
      <c r="D34" s="40" t="s">
        <v>1554</v>
      </c>
      <c r="E34" s="34">
        <v>2</v>
      </c>
      <c r="F34" s="35"/>
      <c r="G34" s="35"/>
      <c r="H34" s="35"/>
      <c r="I34" s="35"/>
      <c r="J34" s="35"/>
      <c r="K34" s="35"/>
      <c r="L34" s="35"/>
      <c r="M34" s="35"/>
      <c r="N34" s="35"/>
      <c r="O34" s="35"/>
      <c r="P34" s="35"/>
      <c r="S34" s="35">
        <v>2</v>
      </c>
      <c r="T34" s="35">
        <v>3</v>
      </c>
      <c r="U34" s="182" t="e">
        <f>ROUND(S34*#REF!,2)</f>
        <v>#REF!</v>
      </c>
      <c r="V34" s="10" t="e">
        <f>ROUND(T34*#REF!,2)</f>
        <v>#REF!</v>
      </c>
    </row>
    <row r="35" spans="1:22" s="36" customFormat="1" ht="15.75">
      <c r="A35" s="181" t="s">
        <v>1412</v>
      </c>
      <c r="B35" s="31"/>
      <c r="C35" s="32" t="s">
        <v>1556</v>
      </c>
      <c r="D35" s="33" t="s">
        <v>1524</v>
      </c>
      <c r="E35" s="34">
        <v>258</v>
      </c>
      <c r="F35" s="35"/>
      <c r="G35" s="35"/>
      <c r="H35" s="35"/>
      <c r="I35" s="35"/>
      <c r="J35" s="35"/>
      <c r="K35" s="35"/>
      <c r="L35" s="35"/>
      <c r="M35" s="35"/>
      <c r="N35" s="35"/>
      <c r="O35" s="35"/>
      <c r="P35" s="35"/>
      <c r="S35" s="35">
        <v>0.25</v>
      </c>
      <c r="T35" s="35">
        <v>3</v>
      </c>
      <c r="U35" s="182" t="e">
        <f>ROUND(S35*#REF!,2)</f>
        <v>#REF!</v>
      </c>
      <c r="V35" s="10" t="e">
        <f>ROUND(T35*#REF!,2)</f>
        <v>#REF!</v>
      </c>
    </row>
    <row r="36" spans="1:22" s="36" customFormat="1" ht="25.5">
      <c r="A36" s="181" t="s">
        <v>1413</v>
      </c>
      <c r="B36" s="31"/>
      <c r="C36" s="32" t="s">
        <v>0</v>
      </c>
      <c r="D36" s="33" t="s">
        <v>1524</v>
      </c>
      <c r="E36" s="34">
        <v>258</v>
      </c>
      <c r="F36" s="35"/>
      <c r="G36" s="35"/>
      <c r="H36" s="35"/>
      <c r="I36" s="35"/>
      <c r="J36" s="35"/>
      <c r="K36" s="35"/>
      <c r="L36" s="35"/>
      <c r="M36" s="35"/>
      <c r="N36" s="35"/>
      <c r="O36" s="35"/>
      <c r="P36" s="35"/>
      <c r="S36" s="35">
        <v>0.15</v>
      </c>
      <c r="T36" s="35">
        <v>3</v>
      </c>
      <c r="U36" s="182" t="e">
        <f>ROUND(S36*#REF!,2)</f>
        <v>#REF!</v>
      </c>
      <c r="V36" s="10" t="e">
        <f>ROUND(T36*#REF!,2)</f>
        <v>#REF!</v>
      </c>
    </row>
    <row r="37" spans="1:22" s="36" customFormat="1" ht="15.75">
      <c r="A37" s="181" t="s">
        <v>1414</v>
      </c>
      <c r="B37" s="31"/>
      <c r="C37" s="32" t="s">
        <v>2</v>
      </c>
      <c r="D37" s="33" t="s">
        <v>3</v>
      </c>
      <c r="E37" s="34">
        <v>1</v>
      </c>
      <c r="F37" s="35"/>
      <c r="G37" s="35"/>
      <c r="H37" s="35"/>
      <c r="I37" s="35"/>
      <c r="J37" s="35"/>
      <c r="K37" s="35"/>
      <c r="L37" s="35"/>
      <c r="M37" s="35"/>
      <c r="N37" s="35"/>
      <c r="O37" s="35"/>
      <c r="P37" s="35"/>
      <c r="S37" s="35">
        <v>0</v>
      </c>
      <c r="T37" s="35">
        <v>3</v>
      </c>
      <c r="U37" s="182" t="e">
        <f>ROUND(S37*#REF!,2)</f>
        <v>#REF!</v>
      </c>
      <c r="V37" s="10" t="e">
        <f>ROUND(T37*#REF!,2)</f>
        <v>#REF!</v>
      </c>
    </row>
    <row r="38" spans="1:22" s="36" customFormat="1" ht="15.75">
      <c r="A38" s="24" t="s">
        <v>1338</v>
      </c>
      <c r="B38" s="44"/>
      <c r="C38" s="45" t="s">
        <v>5</v>
      </c>
      <c r="D38" s="44"/>
      <c r="E38" s="46"/>
      <c r="F38" s="35"/>
      <c r="G38" s="35"/>
      <c r="H38" s="35"/>
      <c r="I38" s="35"/>
      <c r="J38" s="35"/>
      <c r="K38" s="35"/>
      <c r="L38" s="35"/>
      <c r="M38" s="35"/>
      <c r="N38" s="35"/>
      <c r="O38" s="35"/>
      <c r="P38" s="35"/>
      <c r="S38" s="35"/>
      <c r="T38" s="35"/>
      <c r="U38" s="182" t="e">
        <f>ROUND(S38*#REF!,2)</f>
        <v>#REF!</v>
      </c>
      <c r="V38" s="10" t="e">
        <f>ROUND(T38*#REF!,2)</f>
        <v>#REF!</v>
      </c>
    </row>
    <row r="39" spans="1:22" s="36" customFormat="1" ht="25.5">
      <c r="A39" s="181" t="s">
        <v>1415</v>
      </c>
      <c r="B39" s="31"/>
      <c r="C39" s="32" t="s">
        <v>7</v>
      </c>
      <c r="D39" s="33" t="s">
        <v>1554</v>
      </c>
      <c r="E39" s="34">
        <v>2</v>
      </c>
      <c r="F39" s="35"/>
      <c r="G39" s="35"/>
      <c r="H39" s="35"/>
      <c r="I39" s="35"/>
      <c r="J39" s="35"/>
      <c r="K39" s="35"/>
      <c r="L39" s="35"/>
      <c r="M39" s="35"/>
      <c r="N39" s="35"/>
      <c r="O39" s="35"/>
      <c r="P39" s="35"/>
      <c r="S39" s="35">
        <v>0.5</v>
      </c>
      <c r="T39" s="35">
        <v>3</v>
      </c>
      <c r="U39" s="182" t="e">
        <f>ROUND(S39*#REF!,2)</f>
        <v>#REF!</v>
      </c>
      <c r="V39" s="10" t="e">
        <f>ROUND(T39*#REF!,2)</f>
        <v>#REF!</v>
      </c>
    </row>
    <row r="40" spans="1:22" s="36" customFormat="1" ht="25.5">
      <c r="A40" s="181" t="s">
        <v>1416</v>
      </c>
      <c r="B40" s="31"/>
      <c r="C40" s="32" t="s">
        <v>9</v>
      </c>
      <c r="D40" s="33" t="s">
        <v>1524</v>
      </c>
      <c r="E40" s="34">
        <f>E39*2</f>
        <v>4</v>
      </c>
      <c r="F40" s="35"/>
      <c r="G40" s="35"/>
      <c r="H40" s="35"/>
      <c r="I40" s="35"/>
      <c r="J40" s="35"/>
      <c r="K40" s="35"/>
      <c r="L40" s="35"/>
      <c r="M40" s="35"/>
      <c r="N40" s="35"/>
      <c r="O40" s="35"/>
      <c r="P40" s="35"/>
      <c r="S40" s="35">
        <v>1</v>
      </c>
      <c r="T40" s="35">
        <v>3</v>
      </c>
      <c r="U40" s="182" t="e">
        <f>ROUND(S40*#REF!,2)</f>
        <v>#REF!</v>
      </c>
      <c r="V40" s="10" t="e">
        <f>ROUND(T40*#REF!,2)</f>
        <v>#REF!</v>
      </c>
    </row>
    <row r="41" spans="1:22" s="36" customFormat="1" ht="15.75">
      <c r="A41" s="24" t="s">
        <v>1339</v>
      </c>
      <c r="B41" s="44"/>
      <c r="C41" s="44" t="s">
        <v>11</v>
      </c>
      <c r="D41" s="44"/>
      <c r="E41" s="46"/>
      <c r="F41" s="35"/>
      <c r="G41" s="35"/>
      <c r="H41" s="35"/>
      <c r="I41" s="44"/>
      <c r="J41" s="44"/>
      <c r="K41" s="35"/>
      <c r="L41" s="35"/>
      <c r="M41" s="35"/>
      <c r="N41" s="179"/>
      <c r="O41" s="179"/>
      <c r="P41" s="179"/>
      <c r="S41" s="178"/>
      <c r="T41" s="44"/>
      <c r="U41" s="182" t="e">
        <f>ROUND(S41*#REF!,2)</f>
        <v>#REF!</v>
      </c>
      <c r="V41" s="10" t="e">
        <f>ROUND(T41*#REF!,2)</f>
        <v>#REF!</v>
      </c>
    </row>
    <row r="42" spans="1:22" s="36" customFormat="1" ht="68.25" customHeight="1">
      <c r="A42" s="181" t="s">
        <v>1417</v>
      </c>
      <c r="B42" s="31"/>
      <c r="C42" s="32" t="s">
        <v>71</v>
      </c>
      <c r="D42" s="33" t="s">
        <v>22</v>
      </c>
      <c r="E42" s="34">
        <v>225</v>
      </c>
      <c r="F42" s="35"/>
      <c r="G42" s="35"/>
      <c r="H42" s="35"/>
      <c r="I42" s="35"/>
      <c r="J42" s="35"/>
      <c r="K42" s="35"/>
      <c r="L42" s="35"/>
      <c r="M42" s="35"/>
      <c r="N42" s="35"/>
      <c r="O42" s="35"/>
      <c r="P42" s="35"/>
      <c r="S42" s="35">
        <v>1.5</v>
      </c>
      <c r="T42" s="35">
        <v>3</v>
      </c>
      <c r="U42" s="182" t="e">
        <f>ROUND(S42*#REF!,2)</f>
        <v>#REF!</v>
      </c>
      <c r="V42" s="10" t="e">
        <f>ROUND(T42*#REF!,2)</f>
        <v>#REF!</v>
      </c>
    </row>
    <row r="43" spans="1:22" s="36" customFormat="1" ht="25.5">
      <c r="A43" s="181" t="s">
        <v>1418</v>
      </c>
      <c r="B43" s="31"/>
      <c r="C43" s="32" t="s">
        <v>26</v>
      </c>
      <c r="D43" s="33" t="s">
        <v>22</v>
      </c>
      <c r="E43" s="34">
        <v>590</v>
      </c>
      <c r="F43" s="35"/>
      <c r="G43" s="35"/>
      <c r="H43" s="35"/>
      <c r="I43" s="35"/>
      <c r="J43" s="35"/>
      <c r="K43" s="35"/>
      <c r="L43" s="35"/>
      <c r="M43" s="35"/>
      <c r="N43" s="35"/>
      <c r="O43" s="35"/>
      <c r="P43" s="35"/>
      <c r="S43" s="35">
        <v>0.25</v>
      </c>
      <c r="T43" s="35">
        <v>3</v>
      </c>
      <c r="U43" s="182" t="e">
        <f>ROUND(S43*#REF!,2)</f>
        <v>#REF!</v>
      </c>
      <c r="V43" s="10" t="e">
        <f>ROUND(T43*#REF!,2)</f>
        <v>#REF!</v>
      </c>
    </row>
    <row r="44" spans="1:22" s="36" customFormat="1" ht="15.75">
      <c r="A44" s="181" t="s">
        <v>1419</v>
      </c>
      <c r="B44" s="31"/>
      <c r="C44" s="32" t="s">
        <v>28</v>
      </c>
      <c r="D44" s="33" t="s">
        <v>22</v>
      </c>
      <c r="E44" s="34">
        <v>590</v>
      </c>
      <c r="F44" s="35"/>
      <c r="G44" s="35"/>
      <c r="H44" s="35"/>
      <c r="I44" s="35"/>
      <c r="J44" s="35"/>
      <c r="K44" s="35"/>
      <c r="L44" s="35"/>
      <c r="M44" s="35"/>
      <c r="N44" s="35"/>
      <c r="O44" s="35"/>
      <c r="P44" s="35"/>
      <c r="S44" s="35">
        <v>0.15</v>
      </c>
      <c r="T44" s="35">
        <v>3</v>
      </c>
      <c r="U44" s="182" t="e">
        <f>ROUND(S44*#REF!,2)</f>
        <v>#REF!</v>
      </c>
      <c r="V44" s="10" t="e">
        <f>ROUND(T44*#REF!,2)</f>
        <v>#REF!</v>
      </c>
    </row>
    <row r="45" spans="1:22" s="48" customFormat="1" ht="29.25" customHeight="1">
      <c r="A45" s="181" t="s">
        <v>1420</v>
      </c>
      <c r="B45" s="31"/>
      <c r="C45" s="32" t="s">
        <v>30</v>
      </c>
      <c r="D45" s="33" t="s">
        <v>1529</v>
      </c>
      <c r="E45" s="34">
        <v>72</v>
      </c>
      <c r="F45" s="35"/>
      <c r="G45" s="35"/>
      <c r="H45" s="35"/>
      <c r="I45" s="35"/>
      <c r="J45" s="35"/>
      <c r="K45" s="35"/>
      <c r="L45" s="35"/>
      <c r="M45" s="35"/>
      <c r="N45" s="35"/>
      <c r="O45" s="35"/>
      <c r="P45" s="35"/>
      <c r="S45" s="35">
        <v>0.3</v>
      </c>
      <c r="T45" s="35">
        <v>3</v>
      </c>
      <c r="U45" s="182" t="e">
        <f>ROUND(S45*#REF!,2)</f>
        <v>#REF!</v>
      </c>
      <c r="V45" s="10" t="e">
        <f>ROUND(T45*#REF!,2)</f>
        <v>#REF!</v>
      </c>
    </row>
    <row r="46" spans="1:22" s="48" customFormat="1" ht="29.25" customHeight="1">
      <c r="A46" s="181" t="s">
        <v>1421</v>
      </c>
      <c r="B46" s="31"/>
      <c r="C46" s="32" t="s">
        <v>32</v>
      </c>
      <c r="D46" s="33" t="s">
        <v>1529</v>
      </c>
      <c r="E46" s="34">
        <f>E45</f>
        <v>72</v>
      </c>
      <c r="F46" s="35"/>
      <c r="G46" s="35"/>
      <c r="H46" s="35"/>
      <c r="I46" s="35"/>
      <c r="J46" s="35"/>
      <c r="K46" s="35"/>
      <c r="L46" s="35"/>
      <c r="M46" s="35"/>
      <c r="N46" s="35"/>
      <c r="O46" s="35"/>
      <c r="P46" s="35"/>
      <c r="S46" s="35">
        <v>0.55</v>
      </c>
      <c r="T46" s="35">
        <v>3</v>
      </c>
      <c r="U46" s="182" t="e">
        <f>ROUND(S46*#REF!,2)</f>
        <v>#REF!</v>
      </c>
      <c r="V46" s="10" t="e">
        <f>ROUND(T46*#REF!,2)</f>
        <v>#REF!</v>
      </c>
    </row>
    <row r="47" spans="1:22" s="36" customFormat="1" ht="15.75">
      <c r="A47" s="24" t="s">
        <v>1340</v>
      </c>
      <c r="B47" s="44"/>
      <c r="C47" s="45" t="s">
        <v>36</v>
      </c>
      <c r="D47" s="44"/>
      <c r="E47" s="46"/>
      <c r="F47" s="35"/>
      <c r="G47" s="35"/>
      <c r="H47" s="44"/>
      <c r="I47" s="44"/>
      <c r="J47" s="44"/>
      <c r="K47" s="35"/>
      <c r="L47" s="35"/>
      <c r="M47" s="35"/>
      <c r="N47" s="179"/>
      <c r="O47" s="179"/>
      <c r="P47" s="179"/>
      <c r="S47" s="178"/>
      <c r="T47" s="44"/>
      <c r="U47" s="182" t="e">
        <f>ROUND(S47*#REF!,2)</f>
        <v>#REF!</v>
      </c>
      <c r="V47" s="10" t="e">
        <f>ROUND(T47*#REF!,2)</f>
        <v>#REF!</v>
      </c>
    </row>
    <row r="48" spans="1:22" s="36" customFormat="1" ht="15.75">
      <c r="A48" s="181" t="s">
        <v>1422</v>
      </c>
      <c r="B48" s="31"/>
      <c r="C48" s="32" t="s">
        <v>165</v>
      </c>
      <c r="D48" s="33" t="s">
        <v>1524</v>
      </c>
      <c r="E48" s="34">
        <v>10</v>
      </c>
      <c r="F48" s="35"/>
      <c r="G48" s="35"/>
      <c r="H48" s="35"/>
      <c r="I48" s="35"/>
      <c r="J48" s="35"/>
      <c r="K48" s="35"/>
      <c r="L48" s="35"/>
      <c r="M48" s="35"/>
      <c r="N48" s="35"/>
      <c r="O48" s="35"/>
      <c r="P48" s="35"/>
      <c r="S48" s="35">
        <v>1</v>
      </c>
      <c r="T48" s="35">
        <v>3</v>
      </c>
      <c r="U48" s="182" t="e">
        <f>ROUND(S48*#REF!,2)</f>
        <v>#REF!</v>
      </c>
      <c r="V48" s="10" t="e">
        <f>ROUND(T48*#REF!,2)</f>
        <v>#REF!</v>
      </c>
    </row>
    <row r="49" spans="1:22" s="36" customFormat="1" ht="15.75">
      <c r="A49" s="181" t="s">
        <v>1423</v>
      </c>
      <c r="B49" s="31"/>
      <c r="C49" s="32" t="s">
        <v>38</v>
      </c>
      <c r="D49" s="33" t="s">
        <v>39</v>
      </c>
      <c r="E49" s="34">
        <v>2</v>
      </c>
      <c r="F49" s="35"/>
      <c r="G49" s="35"/>
      <c r="H49" s="35"/>
      <c r="I49" s="35"/>
      <c r="J49" s="35"/>
      <c r="K49" s="35"/>
      <c r="L49" s="35"/>
      <c r="M49" s="35"/>
      <c r="N49" s="35"/>
      <c r="O49" s="35"/>
      <c r="P49" s="35"/>
      <c r="S49" s="35">
        <v>3</v>
      </c>
      <c r="T49" s="35">
        <v>3</v>
      </c>
      <c r="U49" s="182" t="e">
        <f>ROUND(S49*#REF!,2)</f>
        <v>#REF!</v>
      </c>
      <c r="V49" s="10" t="e">
        <f>ROUND(T49*#REF!,2)</f>
        <v>#REF!</v>
      </c>
    </row>
    <row r="50" spans="1:22" s="36" customFormat="1" ht="15.75">
      <c r="A50" s="181" t="s">
        <v>1424</v>
      </c>
      <c r="B50" s="74"/>
      <c r="C50" s="117" t="s">
        <v>429</v>
      </c>
      <c r="D50" s="75" t="s">
        <v>22</v>
      </c>
      <c r="E50" s="71">
        <v>18</v>
      </c>
      <c r="F50" s="35"/>
      <c r="G50" s="35"/>
      <c r="H50" s="35"/>
      <c r="I50" s="35"/>
      <c r="J50" s="35"/>
      <c r="K50" s="35"/>
      <c r="L50" s="35"/>
      <c r="M50" s="35"/>
      <c r="N50" s="35"/>
      <c r="O50" s="35"/>
      <c r="P50" s="35"/>
      <c r="S50" s="35">
        <v>0.8</v>
      </c>
      <c r="T50" s="35">
        <v>3</v>
      </c>
      <c r="U50" s="182" t="e">
        <f>ROUND(S50*#REF!,2)</f>
        <v>#REF!</v>
      </c>
      <c r="V50" s="10" t="e">
        <f>ROUND(T50*#REF!,2)</f>
        <v>#REF!</v>
      </c>
    </row>
    <row r="51" spans="1:16" ht="12.75">
      <c r="A51" s="211"/>
      <c r="B51" s="212"/>
      <c r="C51" s="213" t="s">
        <v>505</v>
      </c>
      <c r="D51" s="214"/>
      <c r="E51" s="215"/>
      <c r="F51" s="70"/>
      <c r="G51" s="70"/>
      <c r="H51" s="70"/>
      <c r="I51" s="70"/>
      <c r="J51" s="70"/>
      <c r="K51" s="70"/>
      <c r="L51" s="216"/>
      <c r="M51" s="216"/>
      <c r="N51" s="216"/>
      <c r="O51" s="216"/>
      <c r="P51" s="216"/>
    </row>
    <row r="52" spans="1:22" s="112" customFormat="1" ht="12.75">
      <c r="A52" s="217"/>
      <c r="B52" s="218"/>
      <c r="C52" s="281" t="s">
        <v>1559</v>
      </c>
      <c r="D52" s="282"/>
      <c r="E52" s="282"/>
      <c r="F52" s="282"/>
      <c r="G52" s="282"/>
      <c r="H52" s="282"/>
      <c r="I52" s="282"/>
      <c r="J52" s="282"/>
      <c r="K52" s="283"/>
      <c r="L52" s="219"/>
      <c r="M52" s="219"/>
      <c r="N52" s="219"/>
      <c r="O52" s="219"/>
      <c r="P52" s="219"/>
      <c r="U52" s="183"/>
      <c r="V52" s="183"/>
    </row>
    <row r="53" spans="1:22" s="112" customFormat="1" ht="12.75">
      <c r="A53" s="217"/>
      <c r="B53" s="218"/>
      <c r="C53" s="281" t="s">
        <v>504</v>
      </c>
      <c r="D53" s="282"/>
      <c r="E53" s="282"/>
      <c r="F53" s="282"/>
      <c r="G53" s="282"/>
      <c r="H53" s="282"/>
      <c r="I53" s="282"/>
      <c r="J53" s="282"/>
      <c r="K53" s="283"/>
      <c r="L53" s="219"/>
      <c r="M53" s="219"/>
      <c r="N53" s="219"/>
      <c r="O53" s="219"/>
      <c r="P53" s="219"/>
      <c r="U53" s="183"/>
      <c r="V53" s="183"/>
    </row>
    <row r="54" spans="1:22" s="112" customFormat="1" ht="14.25">
      <c r="A54" s="284"/>
      <c r="B54" s="284"/>
      <c r="C54" s="284"/>
      <c r="D54" s="284"/>
      <c r="E54" s="284"/>
      <c r="U54" s="183"/>
      <c r="V54" s="183"/>
    </row>
    <row r="55" spans="1:22" s="112" customFormat="1" ht="14.25">
      <c r="A55" s="284"/>
      <c r="B55" s="284"/>
      <c r="C55" s="284"/>
      <c r="D55" s="184"/>
      <c r="E55" s="185"/>
      <c r="N55" s="112" t="s">
        <v>506</v>
      </c>
      <c r="O55" s="220"/>
      <c r="P55" s="220"/>
      <c r="U55" s="183"/>
      <c r="V55" s="183"/>
    </row>
    <row r="56" spans="1:22" s="112" customFormat="1" ht="12.75">
      <c r="A56" s="3"/>
      <c r="B56" s="2"/>
      <c r="C56" s="3"/>
      <c r="D56" s="3"/>
      <c r="E56" s="3"/>
      <c r="U56" s="183"/>
      <c r="V56" s="183"/>
    </row>
    <row r="57" spans="1:22" s="112" customFormat="1" ht="12.75">
      <c r="A57" s="3"/>
      <c r="B57" s="2"/>
      <c r="C57" s="3"/>
      <c r="D57" s="3"/>
      <c r="E57" s="3"/>
      <c r="U57" s="183"/>
      <c r="V57" s="183"/>
    </row>
    <row r="58" spans="1:22" s="112" customFormat="1" ht="12.75">
      <c r="A58" s="3" t="s">
        <v>507</v>
      </c>
      <c r="B58" s="2"/>
      <c r="C58" s="221"/>
      <c r="D58" s="3" t="s">
        <v>510</v>
      </c>
      <c r="E58" s="3"/>
      <c r="F58" s="220"/>
      <c r="G58" s="220"/>
      <c r="H58" s="220"/>
      <c r="I58" s="220"/>
      <c r="J58" s="220"/>
      <c r="K58" s="220"/>
      <c r="U58" s="183"/>
      <c r="V58" s="183"/>
    </row>
    <row r="59" spans="1:22" s="112" customFormat="1" ht="12.75">
      <c r="A59" s="3"/>
      <c r="B59" s="2"/>
      <c r="C59" s="222" t="s">
        <v>509</v>
      </c>
      <c r="D59" s="3"/>
      <c r="E59" s="3"/>
      <c r="F59" s="280" t="s">
        <v>509</v>
      </c>
      <c r="G59" s="280"/>
      <c r="H59" s="280"/>
      <c r="I59" s="280"/>
      <c r="J59" s="280"/>
      <c r="K59" s="280"/>
      <c r="U59" s="183"/>
      <c r="V59" s="183"/>
    </row>
    <row r="60" spans="1:22" s="112" customFormat="1" ht="12.75">
      <c r="A60" s="3"/>
      <c r="B60" s="2"/>
      <c r="C60" s="3"/>
      <c r="D60" s="3"/>
      <c r="E60" s="3"/>
      <c r="U60" s="183"/>
      <c r="V60" s="183"/>
    </row>
    <row r="61" spans="1:22" s="112" customFormat="1" ht="12.75">
      <c r="A61" s="3" t="s">
        <v>508</v>
      </c>
      <c r="B61" s="2"/>
      <c r="C61" s="221"/>
      <c r="D61" s="3"/>
      <c r="E61" s="3"/>
      <c r="U61" s="183"/>
      <c r="V61" s="183"/>
    </row>
    <row r="62" spans="1:22" s="112" customFormat="1" ht="12.75">
      <c r="A62" s="3"/>
      <c r="B62" s="2"/>
      <c r="C62" s="3"/>
      <c r="D62" s="3"/>
      <c r="E62" s="3"/>
      <c r="U62" s="183"/>
      <c r="V62" s="183"/>
    </row>
    <row r="63" spans="1:22" s="112" customFormat="1" ht="12.75">
      <c r="A63" s="3"/>
      <c r="B63" s="2"/>
      <c r="C63" s="3"/>
      <c r="D63" s="3"/>
      <c r="E63" s="3"/>
      <c r="U63" s="183"/>
      <c r="V63" s="183"/>
    </row>
    <row r="64" spans="1:22" s="112" customFormat="1" ht="12.75">
      <c r="A64" s="3"/>
      <c r="B64" s="2"/>
      <c r="C64" s="3"/>
      <c r="D64" s="3"/>
      <c r="E64" s="3"/>
      <c r="U64" s="183"/>
      <c r="V64" s="183"/>
    </row>
    <row r="65" spans="1:22" s="112" customFormat="1" ht="12.75">
      <c r="A65" s="3"/>
      <c r="B65" s="2"/>
      <c r="C65" s="3"/>
      <c r="D65" s="3"/>
      <c r="E65" s="3"/>
      <c r="U65" s="183"/>
      <c r="V65" s="183"/>
    </row>
    <row r="66" spans="1:22" s="112" customFormat="1" ht="12.75">
      <c r="A66" s="3"/>
      <c r="B66" s="2"/>
      <c r="C66" s="3"/>
      <c r="D66" s="3"/>
      <c r="E66" s="3"/>
      <c r="U66" s="183"/>
      <c r="V66" s="183"/>
    </row>
    <row r="67" spans="1:22" s="112" customFormat="1" ht="12.75">
      <c r="A67" s="3"/>
      <c r="B67" s="2"/>
      <c r="C67" s="3"/>
      <c r="D67" s="3"/>
      <c r="E67" s="3"/>
      <c r="U67" s="183"/>
      <c r="V67" s="183"/>
    </row>
    <row r="68" spans="1:22" s="112" customFormat="1" ht="12.75">
      <c r="A68" s="3"/>
      <c r="B68" s="2"/>
      <c r="C68" s="3"/>
      <c r="D68" s="3"/>
      <c r="E68" s="3"/>
      <c r="U68" s="183"/>
      <c r="V68" s="183"/>
    </row>
    <row r="69" spans="1:22" s="112" customFormat="1" ht="12.75">
      <c r="A69" s="3"/>
      <c r="B69" s="2"/>
      <c r="C69" s="3"/>
      <c r="D69" s="3"/>
      <c r="E69" s="3"/>
      <c r="U69" s="183"/>
      <c r="V69" s="183"/>
    </row>
    <row r="70" spans="1:22" s="112" customFormat="1" ht="12.75">
      <c r="A70" s="3"/>
      <c r="B70" s="2"/>
      <c r="C70" s="3"/>
      <c r="D70" s="3"/>
      <c r="E70" s="3"/>
      <c r="U70" s="183"/>
      <c r="V70" s="183"/>
    </row>
    <row r="71" spans="1:22" s="112" customFormat="1" ht="12.75">
      <c r="A71" s="3"/>
      <c r="B71" s="2"/>
      <c r="C71" s="3"/>
      <c r="D71" s="3"/>
      <c r="E71" s="3"/>
      <c r="U71" s="183"/>
      <c r="V71" s="183"/>
    </row>
    <row r="72" spans="1:22" s="112" customFormat="1" ht="12.75">
      <c r="A72" s="3"/>
      <c r="B72" s="2"/>
      <c r="C72" s="3"/>
      <c r="D72" s="3"/>
      <c r="E72" s="3"/>
      <c r="U72" s="183"/>
      <c r="V72" s="183"/>
    </row>
    <row r="73" spans="1:22" s="112" customFormat="1" ht="12.75">
      <c r="A73" s="3"/>
      <c r="B73" s="2"/>
      <c r="C73" s="3"/>
      <c r="D73" s="3"/>
      <c r="E73" s="3"/>
      <c r="U73" s="183"/>
      <c r="V73" s="183"/>
    </row>
    <row r="74" spans="1:22" s="112" customFormat="1" ht="12.75">
      <c r="A74" s="3"/>
      <c r="B74" s="2"/>
      <c r="C74" s="3"/>
      <c r="D74" s="3"/>
      <c r="E74" s="3"/>
      <c r="U74" s="183"/>
      <c r="V74" s="183"/>
    </row>
    <row r="75" spans="1:22" s="112" customFormat="1" ht="12.75">
      <c r="A75" s="3"/>
      <c r="B75" s="2"/>
      <c r="C75" s="3"/>
      <c r="D75" s="3"/>
      <c r="E75" s="3"/>
      <c r="U75" s="183"/>
      <c r="V75" s="183"/>
    </row>
    <row r="76" spans="1:22" s="112" customFormat="1" ht="12.75">
      <c r="A76" s="3"/>
      <c r="B76" s="2"/>
      <c r="C76" s="3"/>
      <c r="D76" s="3"/>
      <c r="E76" s="3"/>
      <c r="U76" s="183"/>
      <c r="V76" s="183"/>
    </row>
    <row r="77" spans="1:22" s="112" customFormat="1" ht="12.75">
      <c r="A77" s="3"/>
      <c r="B77" s="2"/>
      <c r="C77" s="3"/>
      <c r="D77" s="3"/>
      <c r="E77" s="3"/>
      <c r="U77" s="183"/>
      <c r="V77" s="183"/>
    </row>
    <row r="78" spans="1:22" s="112" customFormat="1" ht="12.75">
      <c r="A78" s="3"/>
      <c r="B78" s="2"/>
      <c r="C78" s="3"/>
      <c r="D78" s="3"/>
      <c r="E78" s="3"/>
      <c r="U78" s="183"/>
      <c r="V78" s="183"/>
    </row>
    <row r="79" spans="1:22" s="112" customFormat="1" ht="12.75">
      <c r="A79" s="3"/>
      <c r="B79" s="2"/>
      <c r="C79" s="3"/>
      <c r="D79" s="3"/>
      <c r="E79" s="3"/>
      <c r="U79" s="183"/>
      <c r="V79" s="183"/>
    </row>
    <row r="80" spans="1:22" s="112" customFormat="1" ht="12.75">
      <c r="A80" s="3"/>
      <c r="B80" s="2"/>
      <c r="C80" s="3"/>
      <c r="D80" s="3"/>
      <c r="E80" s="3"/>
      <c r="U80" s="183"/>
      <c r="V80" s="183"/>
    </row>
    <row r="81" spans="1:22" s="112" customFormat="1" ht="12.75">
      <c r="A81" s="3"/>
      <c r="B81" s="2"/>
      <c r="C81" s="3"/>
      <c r="D81" s="3"/>
      <c r="E81" s="3"/>
      <c r="U81" s="183"/>
      <c r="V81" s="183"/>
    </row>
    <row r="82" spans="1:22" s="112" customFormat="1" ht="12.75">
      <c r="A82" s="3"/>
      <c r="B82" s="2"/>
      <c r="C82" s="3"/>
      <c r="D82" s="3"/>
      <c r="E82" s="3"/>
      <c r="U82" s="183"/>
      <c r="V82" s="183"/>
    </row>
    <row r="83" spans="1:22" s="112" customFormat="1" ht="12.75">
      <c r="A83" s="3"/>
      <c r="B83" s="2"/>
      <c r="C83" s="3"/>
      <c r="D83" s="3"/>
      <c r="E83" s="3"/>
      <c r="U83" s="183"/>
      <c r="V83" s="183"/>
    </row>
    <row r="84" spans="1:22" s="112" customFormat="1" ht="12.75">
      <c r="A84" s="3"/>
      <c r="B84" s="2"/>
      <c r="C84" s="3"/>
      <c r="D84" s="3"/>
      <c r="E84" s="3"/>
      <c r="U84" s="183"/>
      <c r="V84" s="183"/>
    </row>
    <row r="85" spans="1:22" s="112" customFormat="1" ht="12.75">
      <c r="A85" s="3"/>
      <c r="B85" s="2"/>
      <c r="C85" s="3"/>
      <c r="D85" s="3"/>
      <c r="E85" s="3"/>
      <c r="U85" s="183"/>
      <c r="V85" s="183"/>
    </row>
    <row r="86" spans="1:22" s="112" customFormat="1" ht="12.75">
      <c r="A86" s="3"/>
      <c r="B86" s="2"/>
      <c r="C86" s="3"/>
      <c r="D86" s="3"/>
      <c r="E86" s="3"/>
      <c r="U86" s="183"/>
      <c r="V86" s="183"/>
    </row>
    <row r="87" spans="1:22" s="112" customFormat="1" ht="12.75">
      <c r="A87" s="3"/>
      <c r="B87" s="2"/>
      <c r="C87" s="3"/>
      <c r="D87" s="3"/>
      <c r="E87" s="3"/>
      <c r="U87" s="183"/>
      <c r="V87" s="183"/>
    </row>
    <row r="88" spans="1:22" s="112" customFormat="1" ht="12.75">
      <c r="A88" s="3"/>
      <c r="B88" s="2"/>
      <c r="C88" s="3"/>
      <c r="D88" s="3"/>
      <c r="E88" s="3"/>
      <c r="U88" s="183"/>
      <c r="V88" s="183"/>
    </row>
    <row r="89" spans="1:22" s="112" customFormat="1" ht="12.75">
      <c r="A89" s="3"/>
      <c r="B89" s="2"/>
      <c r="C89" s="3"/>
      <c r="D89" s="3"/>
      <c r="E89" s="3"/>
      <c r="U89" s="183"/>
      <c r="V89" s="183"/>
    </row>
    <row r="90" spans="1:22" s="112" customFormat="1" ht="12.75">
      <c r="A90" s="3"/>
      <c r="B90" s="2"/>
      <c r="C90" s="3"/>
      <c r="D90" s="3"/>
      <c r="E90" s="3"/>
      <c r="U90" s="183"/>
      <c r="V90" s="183"/>
    </row>
    <row r="91" spans="1:22" s="112" customFormat="1" ht="12.75">
      <c r="A91" s="3"/>
      <c r="B91" s="2"/>
      <c r="C91" s="3"/>
      <c r="D91" s="3"/>
      <c r="E91" s="3"/>
      <c r="U91" s="183"/>
      <c r="V91" s="183"/>
    </row>
    <row r="92" spans="1:22" s="112" customFormat="1" ht="12.75">
      <c r="A92" s="3"/>
      <c r="B92" s="2"/>
      <c r="C92" s="3"/>
      <c r="D92" s="3"/>
      <c r="E92" s="3"/>
      <c r="U92" s="183"/>
      <c r="V92" s="183"/>
    </row>
    <row r="93" spans="1:22" s="112" customFormat="1" ht="12.75">
      <c r="A93" s="3"/>
      <c r="B93" s="2"/>
      <c r="C93" s="3"/>
      <c r="D93" s="3"/>
      <c r="E93" s="3"/>
      <c r="U93" s="183"/>
      <c r="V93" s="183"/>
    </row>
    <row r="94" spans="1:22" s="112" customFormat="1" ht="12.75">
      <c r="A94" s="3"/>
      <c r="B94" s="2"/>
      <c r="C94" s="3"/>
      <c r="D94" s="3"/>
      <c r="E94" s="3"/>
      <c r="U94" s="183"/>
      <c r="V94" s="183"/>
    </row>
    <row r="95" spans="1:22" s="112" customFormat="1" ht="12.75">
      <c r="A95" s="3"/>
      <c r="B95" s="2"/>
      <c r="C95" s="3"/>
      <c r="D95" s="3"/>
      <c r="E95" s="3"/>
      <c r="U95" s="183"/>
      <c r="V95" s="183"/>
    </row>
    <row r="96" spans="1:22" s="112" customFormat="1" ht="12.75">
      <c r="A96" s="3"/>
      <c r="B96" s="2"/>
      <c r="C96" s="3"/>
      <c r="D96" s="3"/>
      <c r="E96" s="3"/>
      <c r="U96" s="183"/>
      <c r="V96" s="183"/>
    </row>
    <row r="97" spans="1:22" s="112" customFormat="1" ht="12.75">
      <c r="A97" s="3"/>
      <c r="B97" s="2"/>
      <c r="C97" s="3"/>
      <c r="D97" s="3"/>
      <c r="E97" s="3"/>
      <c r="U97" s="183"/>
      <c r="V97" s="183"/>
    </row>
    <row r="98" spans="1:22" s="112" customFormat="1" ht="12.75">
      <c r="A98" s="3"/>
      <c r="B98" s="2"/>
      <c r="C98" s="3"/>
      <c r="D98" s="3"/>
      <c r="E98" s="3"/>
      <c r="U98" s="183"/>
      <c r="V98" s="183"/>
    </row>
    <row r="99" spans="1:22" s="112" customFormat="1" ht="12.75">
      <c r="A99" s="3"/>
      <c r="B99" s="2"/>
      <c r="C99" s="3"/>
      <c r="D99" s="3"/>
      <c r="E99" s="3"/>
      <c r="U99" s="183"/>
      <c r="V99" s="183"/>
    </row>
    <row r="100" spans="1:22" s="112" customFormat="1" ht="12.75">
      <c r="A100" s="3"/>
      <c r="B100" s="2"/>
      <c r="C100" s="3"/>
      <c r="D100" s="3"/>
      <c r="E100" s="3"/>
      <c r="U100" s="183"/>
      <c r="V100" s="183"/>
    </row>
    <row r="101" spans="1:22" s="112" customFormat="1" ht="12.75">
      <c r="A101" s="3"/>
      <c r="B101" s="2"/>
      <c r="C101" s="3"/>
      <c r="D101" s="3"/>
      <c r="E101" s="3"/>
      <c r="U101" s="183"/>
      <c r="V101" s="183"/>
    </row>
    <row r="102" spans="1:22" s="112" customFormat="1" ht="12.75">
      <c r="A102" s="3"/>
      <c r="B102" s="2"/>
      <c r="C102" s="3"/>
      <c r="D102" s="3"/>
      <c r="E102" s="3"/>
      <c r="U102" s="183"/>
      <c r="V102" s="183"/>
    </row>
    <row r="103" spans="1:22" s="112" customFormat="1" ht="12.75">
      <c r="A103" s="3"/>
      <c r="B103" s="2"/>
      <c r="C103" s="3"/>
      <c r="D103" s="3"/>
      <c r="E103" s="3"/>
      <c r="U103" s="183"/>
      <c r="V103" s="183"/>
    </row>
    <row r="104" spans="1:22" s="112" customFormat="1" ht="12.75">
      <c r="A104" s="3"/>
      <c r="B104" s="2"/>
      <c r="C104" s="3"/>
      <c r="D104" s="3"/>
      <c r="E104" s="3"/>
      <c r="U104" s="183"/>
      <c r="V104" s="183"/>
    </row>
    <row r="105" spans="1:22" s="112" customFormat="1" ht="12.75">
      <c r="A105" s="3"/>
      <c r="B105" s="2"/>
      <c r="C105" s="3"/>
      <c r="D105" s="3"/>
      <c r="E105" s="3"/>
      <c r="U105" s="183"/>
      <c r="V105" s="183"/>
    </row>
    <row r="106" spans="1:22" s="112" customFormat="1" ht="12.75">
      <c r="A106" s="3"/>
      <c r="B106" s="2"/>
      <c r="C106" s="3"/>
      <c r="D106" s="3"/>
      <c r="E106" s="3"/>
      <c r="U106" s="183"/>
      <c r="V106" s="183"/>
    </row>
    <row r="107" spans="1:22" s="112" customFormat="1" ht="12.75">
      <c r="A107" s="3"/>
      <c r="B107" s="2"/>
      <c r="C107" s="3"/>
      <c r="D107" s="3"/>
      <c r="E107" s="3"/>
      <c r="U107" s="183"/>
      <c r="V107" s="183"/>
    </row>
    <row r="108" spans="1:22" s="112" customFormat="1" ht="12.75">
      <c r="A108" s="3"/>
      <c r="B108" s="2"/>
      <c r="C108" s="3"/>
      <c r="D108" s="3"/>
      <c r="E108" s="3"/>
      <c r="U108" s="183"/>
      <c r="V108" s="183"/>
    </row>
    <row r="109" spans="1:22" s="112" customFormat="1" ht="12.75">
      <c r="A109" s="3"/>
      <c r="B109" s="2"/>
      <c r="C109" s="3"/>
      <c r="D109" s="3"/>
      <c r="E109" s="3"/>
      <c r="U109" s="183"/>
      <c r="V109" s="183"/>
    </row>
    <row r="110" spans="1:22" s="112" customFormat="1" ht="12.75">
      <c r="A110" s="3"/>
      <c r="B110" s="2"/>
      <c r="C110" s="3"/>
      <c r="D110" s="3"/>
      <c r="E110" s="3"/>
      <c r="U110" s="183"/>
      <c r="V110" s="183"/>
    </row>
    <row r="111" spans="1:22" s="112" customFormat="1" ht="12.75">
      <c r="A111" s="3"/>
      <c r="B111" s="2"/>
      <c r="C111" s="3"/>
      <c r="D111" s="3"/>
      <c r="E111" s="3"/>
      <c r="U111" s="183"/>
      <c r="V111" s="183"/>
    </row>
    <row r="112" spans="1:22" s="112" customFormat="1" ht="12.75">
      <c r="A112" s="3"/>
      <c r="B112" s="2"/>
      <c r="C112" s="3"/>
      <c r="D112" s="3"/>
      <c r="E112" s="3"/>
      <c r="U112" s="183"/>
      <c r="V112" s="183"/>
    </row>
    <row r="113" spans="1:22" s="112" customFormat="1" ht="12.75">
      <c r="A113" s="3"/>
      <c r="B113" s="2"/>
      <c r="C113" s="3"/>
      <c r="D113" s="3"/>
      <c r="E113" s="3"/>
      <c r="U113" s="183"/>
      <c r="V113" s="183"/>
    </row>
    <row r="114" spans="1:22" s="112" customFormat="1" ht="12.75">
      <c r="A114" s="3"/>
      <c r="B114" s="2"/>
      <c r="C114" s="3"/>
      <c r="D114" s="3"/>
      <c r="E114" s="3"/>
      <c r="U114" s="183"/>
      <c r="V114" s="183"/>
    </row>
    <row r="115" spans="1:22" s="112" customFormat="1" ht="12.75">
      <c r="A115" s="3"/>
      <c r="B115" s="2"/>
      <c r="C115" s="3"/>
      <c r="D115" s="3"/>
      <c r="E115" s="3"/>
      <c r="U115" s="183"/>
      <c r="V115" s="183"/>
    </row>
    <row r="116" spans="1:22" s="112" customFormat="1" ht="12.75">
      <c r="A116" s="3"/>
      <c r="B116" s="2"/>
      <c r="C116" s="3"/>
      <c r="D116" s="3"/>
      <c r="E116" s="3"/>
      <c r="U116" s="183"/>
      <c r="V116" s="183"/>
    </row>
    <row r="117" spans="1:22" s="112" customFormat="1" ht="12.75">
      <c r="A117" s="3"/>
      <c r="B117" s="2"/>
      <c r="C117" s="3"/>
      <c r="D117" s="3"/>
      <c r="E117" s="3"/>
      <c r="U117" s="183"/>
      <c r="V117" s="183"/>
    </row>
    <row r="118" spans="1:22" s="112" customFormat="1" ht="12.75">
      <c r="A118" s="3"/>
      <c r="B118" s="2"/>
      <c r="C118" s="3"/>
      <c r="D118" s="3"/>
      <c r="E118" s="3"/>
      <c r="U118" s="183"/>
      <c r="V118" s="183"/>
    </row>
    <row r="119" spans="1:22" s="112" customFormat="1" ht="12.75">
      <c r="A119" s="3"/>
      <c r="B119" s="2"/>
      <c r="C119" s="3"/>
      <c r="D119" s="3"/>
      <c r="E119" s="3"/>
      <c r="U119" s="183"/>
      <c r="V119" s="183"/>
    </row>
    <row r="120" spans="1:22" s="112" customFormat="1" ht="12.75">
      <c r="A120" s="3"/>
      <c r="B120" s="2"/>
      <c r="C120" s="3"/>
      <c r="D120" s="3"/>
      <c r="E120" s="3"/>
      <c r="U120" s="183"/>
      <c r="V120" s="183"/>
    </row>
    <row r="121" spans="1:22" s="112" customFormat="1" ht="12.75">
      <c r="A121" s="3"/>
      <c r="B121" s="2"/>
      <c r="C121" s="3"/>
      <c r="D121" s="3"/>
      <c r="E121" s="3"/>
      <c r="U121" s="183"/>
      <c r="V121" s="183"/>
    </row>
    <row r="122" spans="1:22" s="112" customFormat="1" ht="12.75">
      <c r="A122" s="3"/>
      <c r="B122" s="2"/>
      <c r="C122" s="3"/>
      <c r="D122" s="3"/>
      <c r="E122" s="3"/>
      <c r="U122" s="183"/>
      <c r="V122" s="183"/>
    </row>
    <row r="123" spans="1:22" s="112" customFormat="1" ht="12.75">
      <c r="A123" s="3"/>
      <c r="B123" s="2"/>
      <c r="C123" s="3"/>
      <c r="D123" s="3"/>
      <c r="E123" s="3"/>
      <c r="U123" s="183"/>
      <c r="V123" s="183"/>
    </row>
    <row r="124" spans="1:22" s="112" customFormat="1" ht="12.75">
      <c r="A124" s="3"/>
      <c r="B124" s="2"/>
      <c r="C124" s="3"/>
      <c r="D124" s="3"/>
      <c r="E124" s="3"/>
      <c r="U124" s="183"/>
      <c r="V124" s="183"/>
    </row>
    <row r="125" spans="1:22" s="112" customFormat="1" ht="12.75">
      <c r="A125" s="3"/>
      <c r="B125" s="2"/>
      <c r="C125" s="3"/>
      <c r="D125" s="3"/>
      <c r="E125" s="3"/>
      <c r="U125" s="183"/>
      <c r="V125" s="183"/>
    </row>
    <row r="126" spans="1:22" s="112" customFormat="1" ht="12.75">
      <c r="A126" s="3"/>
      <c r="B126" s="2"/>
      <c r="C126" s="3"/>
      <c r="D126" s="3"/>
      <c r="E126" s="3"/>
      <c r="U126" s="183"/>
      <c r="V126" s="183"/>
    </row>
    <row r="127" spans="1:22" s="112" customFormat="1" ht="12.75">
      <c r="A127" s="3"/>
      <c r="B127" s="2"/>
      <c r="C127" s="3"/>
      <c r="D127" s="3"/>
      <c r="E127" s="3"/>
      <c r="U127" s="183"/>
      <c r="V127" s="183"/>
    </row>
    <row r="128" spans="1:22" s="112" customFormat="1" ht="12.75">
      <c r="A128" s="3"/>
      <c r="B128" s="2"/>
      <c r="C128" s="3"/>
      <c r="D128" s="3"/>
      <c r="E128" s="3"/>
      <c r="U128" s="183"/>
      <c r="V128" s="183"/>
    </row>
    <row r="129" spans="1:22" s="112" customFormat="1" ht="12.75">
      <c r="A129" s="3"/>
      <c r="B129" s="2"/>
      <c r="C129" s="3"/>
      <c r="D129" s="3"/>
      <c r="E129" s="3"/>
      <c r="U129" s="183"/>
      <c r="V129" s="183"/>
    </row>
    <row r="130" spans="1:22" s="112" customFormat="1" ht="12.75">
      <c r="A130" s="3"/>
      <c r="B130" s="2"/>
      <c r="C130" s="3"/>
      <c r="D130" s="3"/>
      <c r="E130" s="3"/>
      <c r="U130" s="183"/>
      <c r="V130" s="183"/>
    </row>
    <row r="131" spans="1:22" s="112" customFormat="1" ht="12.75">
      <c r="A131" s="3"/>
      <c r="B131" s="2"/>
      <c r="C131" s="3"/>
      <c r="D131" s="3"/>
      <c r="E131" s="3"/>
      <c r="U131" s="183"/>
      <c r="V131" s="183"/>
    </row>
    <row r="132" spans="1:22" s="112" customFormat="1" ht="12.75">
      <c r="A132" s="3"/>
      <c r="B132" s="2"/>
      <c r="C132" s="3"/>
      <c r="D132" s="3"/>
      <c r="E132" s="3"/>
      <c r="U132" s="183"/>
      <c r="V132" s="183"/>
    </row>
    <row r="133" spans="1:22" s="112" customFormat="1" ht="12.75">
      <c r="A133" s="3"/>
      <c r="B133" s="2"/>
      <c r="C133" s="3"/>
      <c r="D133" s="3"/>
      <c r="E133" s="3"/>
      <c r="U133" s="183"/>
      <c r="V133" s="183"/>
    </row>
    <row r="134" spans="1:22" s="112" customFormat="1" ht="12.75">
      <c r="A134" s="3"/>
      <c r="B134" s="2"/>
      <c r="C134" s="3"/>
      <c r="D134" s="3"/>
      <c r="E134" s="3"/>
      <c r="U134" s="183"/>
      <c r="V134" s="183"/>
    </row>
    <row r="135" spans="1:22" s="112" customFormat="1" ht="12.75">
      <c r="A135" s="3"/>
      <c r="B135" s="2"/>
      <c r="C135" s="3"/>
      <c r="D135" s="3"/>
      <c r="E135" s="3"/>
      <c r="U135" s="183"/>
      <c r="V135" s="183"/>
    </row>
    <row r="136" spans="1:22" s="112" customFormat="1" ht="12.75">
      <c r="A136" s="3"/>
      <c r="B136" s="2"/>
      <c r="C136" s="3"/>
      <c r="D136" s="3"/>
      <c r="E136" s="3"/>
      <c r="U136" s="183"/>
      <c r="V136" s="183"/>
    </row>
    <row r="137" spans="1:22" s="112" customFormat="1" ht="12.75">
      <c r="A137" s="3"/>
      <c r="B137" s="2"/>
      <c r="C137" s="3"/>
      <c r="D137" s="3"/>
      <c r="E137" s="3"/>
      <c r="U137" s="183"/>
      <c r="V137" s="183"/>
    </row>
    <row r="138" spans="1:22" s="112" customFormat="1" ht="12.75">
      <c r="A138" s="3"/>
      <c r="B138" s="2"/>
      <c r="C138" s="3"/>
      <c r="D138" s="3"/>
      <c r="E138" s="3"/>
      <c r="U138" s="183"/>
      <c r="V138" s="183"/>
    </row>
    <row r="139" spans="1:22" s="112" customFormat="1" ht="12.75">
      <c r="A139" s="3"/>
      <c r="B139" s="2"/>
      <c r="C139" s="3"/>
      <c r="D139" s="3"/>
      <c r="E139" s="3"/>
      <c r="U139" s="183"/>
      <c r="V139" s="183"/>
    </row>
    <row r="140" spans="1:22" s="112" customFormat="1" ht="12.75">
      <c r="A140" s="3"/>
      <c r="B140" s="2"/>
      <c r="C140" s="3"/>
      <c r="D140" s="3"/>
      <c r="E140" s="3"/>
      <c r="U140" s="183"/>
      <c r="V140" s="183"/>
    </row>
    <row r="141" spans="1:22" s="112" customFormat="1" ht="12.75">
      <c r="A141" s="3"/>
      <c r="B141" s="2"/>
      <c r="C141" s="3"/>
      <c r="D141" s="3"/>
      <c r="E141" s="3"/>
      <c r="U141" s="183"/>
      <c r="V141" s="183"/>
    </row>
    <row r="142" spans="1:22" s="112" customFormat="1" ht="12.75">
      <c r="A142" s="3"/>
      <c r="B142" s="2"/>
      <c r="C142" s="3"/>
      <c r="D142" s="3"/>
      <c r="E142" s="3"/>
      <c r="U142" s="183"/>
      <c r="V142" s="183"/>
    </row>
    <row r="143" spans="1:22" s="112" customFormat="1" ht="12.75">
      <c r="A143" s="3"/>
      <c r="B143" s="2"/>
      <c r="C143" s="3"/>
      <c r="D143" s="3"/>
      <c r="E143" s="3"/>
      <c r="U143" s="183"/>
      <c r="V143" s="183"/>
    </row>
    <row r="144" spans="1:22" s="112" customFormat="1" ht="12.75">
      <c r="A144" s="3"/>
      <c r="B144" s="2"/>
      <c r="C144" s="3"/>
      <c r="D144" s="3"/>
      <c r="E144" s="3"/>
      <c r="U144" s="183"/>
      <c r="V144" s="183"/>
    </row>
    <row r="145" spans="1:22" s="112" customFormat="1" ht="12.75">
      <c r="A145" s="3"/>
      <c r="B145" s="2"/>
      <c r="C145" s="3"/>
      <c r="D145" s="3"/>
      <c r="E145" s="3"/>
      <c r="U145" s="183"/>
      <c r="V145" s="183"/>
    </row>
    <row r="146" spans="1:22" s="112" customFormat="1" ht="12.75">
      <c r="A146" s="3"/>
      <c r="B146" s="2"/>
      <c r="C146" s="3"/>
      <c r="D146" s="3"/>
      <c r="E146" s="3"/>
      <c r="U146" s="183"/>
      <c r="V146" s="183"/>
    </row>
    <row r="147" spans="1:22" s="112" customFormat="1" ht="12.75">
      <c r="A147" s="3"/>
      <c r="B147" s="2"/>
      <c r="C147" s="3"/>
      <c r="D147" s="3"/>
      <c r="E147" s="3"/>
      <c r="U147" s="183"/>
      <c r="V147" s="183"/>
    </row>
    <row r="148" spans="1:22" s="112" customFormat="1" ht="12.75">
      <c r="A148" s="3"/>
      <c r="B148" s="2"/>
      <c r="C148" s="3"/>
      <c r="D148" s="3"/>
      <c r="E148" s="3"/>
      <c r="U148" s="183"/>
      <c r="V148" s="183"/>
    </row>
    <row r="149" spans="1:22" s="112" customFormat="1" ht="12.75">
      <c r="A149" s="3"/>
      <c r="B149" s="2"/>
      <c r="C149" s="3"/>
      <c r="D149" s="3"/>
      <c r="E149" s="3"/>
      <c r="U149" s="183"/>
      <c r="V149" s="183"/>
    </row>
    <row r="150" spans="1:22" s="112" customFormat="1" ht="12.75">
      <c r="A150" s="3"/>
      <c r="B150" s="2"/>
      <c r="C150" s="3"/>
      <c r="D150" s="3"/>
      <c r="E150" s="3"/>
      <c r="U150" s="183"/>
      <c r="V150" s="183"/>
    </row>
    <row r="151" spans="1:22" s="112" customFormat="1" ht="12.75">
      <c r="A151" s="3"/>
      <c r="B151" s="2"/>
      <c r="C151" s="3"/>
      <c r="D151" s="3"/>
      <c r="E151" s="3"/>
      <c r="U151" s="183"/>
      <c r="V151" s="183"/>
    </row>
    <row r="152" spans="1:22" s="112" customFormat="1" ht="12.75">
      <c r="A152" s="3"/>
      <c r="B152" s="2"/>
      <c r="C152" s="3"/>
      <c r="D152" s="3"/>
      <c r="E152" s="3"/>
      <c r="U152" s="183"/>
      <c r="V152" s="183"/>
    </row>
    <row r="153" spans="1:22" s="112" customFormat="1" ht="12.75">
      <c r="A153" s="3"/>
      <c r="B153" s="2"/>
      <c r="C153" s="3"/>
      <c r="D153" s="3"/>
      <c r="E153" s="3"/>
      <c r="U153" s="183"/>
      <c r="V153" s="183"/>
    </row>
    <row r="154" spans="1:22" s="112" customFormat="1" ht="12.75">
      <c r="A154" s="3"/>
      <c r="B154" s="2"/>
      <c r="C154" s="3"/>
      <c r="D154" s="3"/>
      <c r="E154" s="3"/>
      <c r="U154" s="183"/>
      <c r="V154" s="183"/>
    </row>
    <row r="155" spans="1:22" s="112" customFormat="1" ht="12.75">
      <c r="A155" s="3"/>
      <c r="B155" s="2"/>
      <c r="C155" s="3"/>
      <c r="D155" s="3"/>
      <c r="E155" s="3"/>
      <c r="U155" s="183"/>
      <c r="V155" s="183"/>
    </row>
    <row r="156" spans="1:22" s="112" customFormat="1" ht="12.75">
      <c r="A156" s="3"/>
      <c r="B156" s="2"/>
      <c r="C156" s="3"/>
      <c r="D156" s="3"/>
      <c r="E156" s="3"/>
      <c r="U156" s="183"/>
      <c r="V156" s="183"/>
    </row>
    <row r="157" spans="1:22" s="112" customFormat="1" ht="12.75">
      <c r="A157" s="3"/>
      <c r="B157" s="2"/>
      <c r="C157" s="3"/>
      <c r="D157" s="3"/>
      <c r="E157" s="3"/>
      <c r="U157" s="183"/>
      <c r="V157" s="183"/>
    </row>
    <row r="158" spans="1:22" s="112" customFormat="1" ht="12.75">
      <c r="A158" s="3"/>
      <c r="B158" s="2"/>
      <c r="C158" s="3"/>
      <c r="D158" s="3"/>
      <c r="E158" s="3"/>
      <c r="U158" s="183"/>
      <c r="V158" s="183"/>
    </row>
    <row r="159" spans="1:22" s="112" customFormat="1" ht="12.75">
      <c r="A159" s="3"/>
      <c r="B159" s="2"/>
      <c r="C159" s="3"/>
      <c r="D159" s="3"/>
      <c r="E159" s="3"/>
      <c r="U159" s="183"/>
      <c r="V159" s="183"/>
    </row>
    <row r="160" spans="1:22" s="112" customFormat="1" ht="12.75">
      <c r="A160" s="3"/>
      <c r="B160" s="2"/>
      <c r="C160" s="3"/>
      <c r="D160" s="3"/>
      <c r="E160" s="3"/>
      <c r="U160" s="183"/>
      <c r="V160" s="183"/>
    </row>
    <row r="161" spans="1:22" s="112" customFormat="1" ht="12.75">
      <c r="A161" s="3"/>
      <c r="B161" s="2"/>
      <c r="C161" s="3"/>
      <c r="D161" s="3"/>
      <c r="E161" s="3"/>
      <c r="U161" s="183"/>
      <c r="V161" s="183"/>
    </row>
    <row r="162" spans="1:22" s="112" customFormat="1" ht="12.75">
      <c r="A162" s="3"/>
      <c r="B162" s="2"/>
      <c r="C162" s="3"/>
      <c r="D162" s="3"/>
      <c r="E162" s="3"/>
      <c r="U162" s="183"/>
      <c r="V162" s="183"/>
    </row>
    <row r="163" spans="1:22" s="112" customFormat="1" ht="12.75">
      <c r="A163" s="3"/>
      <c r="B163" s="2"/>
      <c r="C163" s="3"/>
      <c r="D163" s="3"/>
      <c r="E163" s="3"/>
      <c r="U163" s="183"/>
      <c r="V163" s="183"/>
    </row>
    <row r="164" spans="1:22" s="112" customFormat="1" ht="12.75">
      <c r="A164" s="3"/>
      <c r="B164" s="2"/>
      <c r="C164" s="3"/>
      <c r="D164" s="3"/>
      <c r="E164" s="3"/>
      <c r="U164" s="183"/>
      <c r="V164" s="183"/>
    </row>
    <row r="165" spans="1:22" s="112" customFormat="1" ht="12.75">
      <c r="A165" s="3"/>
      <c r="B165" s="2"/>
      <c r="C165" s="3"/>
      <c r="D165" s="3"/>
      <c r="E165" s="3"/>
      <c r="U165" s="183"/>
      <c r="V165" s="183"/>
    </row>
    <row r="166" spans="1:22" s="112" customFormat="1" ht="12.75">
      <c r="A166" s="3"/>
      <c r="B166" s="2"/>
      <c r="C166" s="3"/>
      <c r="D166" s="3"/>
      <c r="E166" s="3"/>
      <c r="U166" s="183"/>
      <c r="V166" s="183"/>
    </row>
    <row r="167" spans="1:22" s="112" customFormat="1" ht="12.75">
      <c r="A167" s="3"/>
      <c r="B167" s="2"/>
      <c r="C167" s="3"/>
      <c r="D167" s="3"/>
      <c r="E167" s="3"/>
      <c r="U167" s="183"/>
      <c r="V167" s="183"/>
    </row>
    <row r="168" spans="1:22" s="112" customFormat="1" ht="12.75">
      <c r="A168" s="3"/>
      <c r="B168" s="2"/>
      <c r="C168" s="3"/>
      <c r="D168" s="3"/>
      <c r="E168" s="3"/>
      <c r="U168" s="183"/>
      <c r="V168" s="183"/>
    </row>
    <row r="169" spans="1:22" s="112" customFormat="1" ht="12.75">
      <c r="A169" s="3"/>
      <c r="B169" s="2"/>
      <c r="C169" s="3"/>
      <c r="D169" s="3"/>
      <c r="E169" s="3"/>
      <c r="U169" s="183"/>
      <c r="V169" s="183"/>
    </row>
    <row r="170" spans="1:22" s="112" customFormat="1" ht="12.75">
      <c r="A170" s="3"/>
      <c r="B170" s="2"/>
      <c r="C170" s="3"/>
      <c r="D170" s="3"/>
      <c r="E170" s="3"/>
      <c r="U170" s="183"/>
      <c r="V170" s="183"/>
    </row>
    <row r="171" spans="1:22" s="112" customFormat="1" ht="12.75">
      <c r="A171" s="3"/>
      <c r="B171" s="2"/>
      <c r="C171" s="3"/>
      <c r="D171" s="3"/>
      <c r="E171" s="3"/>
      <c r="U171" s="183"/>
      <c r="V171" s="183"/>
    </row>
    <row r="172" spans="1:22" s="112" customFormat="1" ht="12.75">
      <c r="A172" s="3"/>
      <c r="B172" s="2"/>
      <c r="C172" s="3"/>
      <c r="D172" s="3"/>
      <c r="E172" s="3"/>
      <c r="U172" s="183"/>
      <c r="V172" s="183"/>
    </row>
    <row r="173" spans="1:22" s="112" customFormat="1" ht="12.75">
      <c r="A173" s="3"/>
      <c r="B173" s="2"/>
      <c r="C173" s="3"/>
      <c r="D173" s="3"/>
      <c r="E173" s="3"/>
      <c r="U173" s="183"/>
      <c r="V173" s="183"/>
    </row>
    <row r="174" spans="1:22" s="112" customFormat="1" ht="12.75">
      <c r="A174" s="3"/>
      <c r="B174" s="2"/>
      <c r="C174" s="3"/>
      <c r="D174" s="3"/>
      <c r="E174" s="3"/>
      <c r="U174" s="183"/>
      <c r="V174" s="183"/>
    </row>
    <row r="175" spans="1:22" s="112" customFormat="1" ht="12.75">
      <c r="A175" s="3"/>
      <c r="B175" s="2"/>
      <c r="C175" s="3"/>
      <c r="D175" s="3"/>
      <c r="E175" s="3"/>
      <c r="U175" s="183"/>
      <c r="V175" s="183"/>
    </row>
    <row r="176" spans="1:22" s="112" customFormat="1" ht="12.75">
      <c r="A176" s="3"/>
      <c r="B176" s="2"/>
      <c r="C176" s="3"/>
      <c r="D176" s="3"/>
      <c r="E176" s="3"/>
      <c r="U176" s="183"/>
      <c r="V176" s="183"/>
    </row>
    <row r="177" spans="1:22" s="112" customFormat="1" ht="12.75">
      <c r="A177" s="3"/>
      <c r="B177" s="2"/>
      <c r="C177" s="3"/>
      <c r="D177" s="3"/>
      <c r="E177" s="3"/>
      <c r="U177" s="183"/>
      <c r="V177" s="183"/>
    </row>
    <row r="178" spans="1:22" s="112" customFormat="1" ht="12.75">
      <c r="A178" s="3"/>
      <c r="B178" s="2"/>
      <c r="C178" s="3"/>
      <c r="D178" s="3"/>
      <c r="E178" s="3"/>
      <c r="U178" s="183"/>
      <c r="V178" s="183"/>
    </row>
    <row r="179" spans="1:22" s="112" customFormat="1" ht="12.75">
      <c r="A179" s="3"/>
      <c r="B179" s="2"/>
      <c r="C179" s="3"/>
      <c r="D179" s="3"/>
      <c r="E179" s="3"/>
      <c r="U179" s="183"/>
      <c r="V179" s="183"/>
    </row>
  </sheetData>
  <sheetProtection/>
  <mergeCells count="22">
    <mergeCell ref="A1:P1"/>
    <mergeCell ref="A3:P3"/>
    <mergeCell ref="A4:P4"/>
    <mergeCell ref="A5:E5"/>
    <mergeCell ref="A6:E6"/>
    <mergeCell ref="A7:P7"/>
    <mergeCell ref="A2:P2"/>
    <mergeCell ref="U11:V11"/>
    <mergeCell ref="K9:P9"/>
    <mergeCell ref="A11:A12"/>
    <mergeCell ref="B11:B12"/>
    <mergeCell ref="C11:C12"/>
    <mergeCell ref="D11:D12"/>
    <mergeCell ref="C52:K52"/>
    <mergeCell ref="C53:K53"/>
    <mergeCell ref="A54:E54"/>
    <mergeCell ref="A55:C55"/>
    <mergeCell ref="F59:K59"/>
    <mergeCell ref="S11:T11"/>
    <mergeCell ref="E11:E12"/>
    <mergeCell ref="F11:K11"/>
    <mergeCell ref="L11:P11"/>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31.xml><?xml version="1.0" encoding="utf-8"?>
<worksheet xmlns="http://schemas.openxmlformats.org/spreadsheetml/2006/main" xmlns:r="http://schemas.openxmlformats.org/officeDocument/2006/relationships">
  <dimension ref="A1:W186"/>
  <sheetViews>
    <sheetView zoomScalePageLayoutView="0" workbookViewId="0" topLeftCell="A1">
      <selection activeCell="A2" sqref="A2:P2"/>
    </sheetView>
  </sheetViews>
  <sheetFormatPr defaultColWidth="9.140625" defaultRowHeight="12.75"/>
  <cols>
    <col min="1" max="1" width="8.8515625" style="3" customWidth="1"/>
    <col min="2" max="2" width="5.8515625" style="2" customWidth="1"/>
    <col min="3" max="3" width="52.57421875" style="3" customWidth="1"/>
    <col min="4" max="5" width="8.7109375" style="3" customWidth="1"/>
    <col min="6" max="16" width="6.8515625" style="3" customWidth="1"/>
    <col min="17" max="17" width="9.140625" style="3" customWidth="1"/>
    <col min="18" max="18" width="8.28125" style="3" customWidth="1"/>
    <col min="19" max="20" width="0" style="3" hidden="1" customWidth="1"/>
    <col min="21" max="22" width="0" style="166" hidden="1" customWidth="1"/>
    <col min="23" max="16384" width="9.140625" style="3" customWidth="1"/>
  </cols>
  <sheetData>
    <row r="1" spans="1:22" s="5" customFormat="1" ht="20.25" customHeight="1">
      <c r="A1" s="292" t="s">
        <v>1686</v>
      </c>
      <c r="B1" s="292"/>
      <c r="C1" s="292"/>
      <c r="D1" s="292"/>
      <c r="E1" s="292"/>
      <c r="F1" s="292"/>
      <c r="G1" s="292"/>
      <c r="H1" s="292"/>
      <c r="I1" s="292"/>
      <c r="J1" s="292"/>
      <c r="K1" s="292"/>
      <c r="L1" s="292"/>
      <c r="M1" s="292"/>
      <c r="N1" s="292"/>
      <c r="O1" s="292"/>
      <c r="P1" s="292"/>
      <c r="U1" s="167"/>
      <c r="V1" s="167"/>
    </row>
    <row r="2" spans="1:22" s="5" customFormat="1" ht="38.25" customHeight="1">
      <c r="A2" s="288" t="s">
        <v>713</v>
      </c>
      <c r="B2" s="289"/>
      <c r="C2" s="289"/>
      <c r="D2" s="289"/>
      <c r="E2" s="289"/>
      <c r="F2" s="289"/>
      <c r="G2" s="289"/>
      <c r="H2" s="289"/>
      <c r="I2" s="289"/>
      <c r="J2" s="289"/>
      <c r="K2" s="289"/>
      <c r="L2" s="289"/>
      <c r="M2" s="289"/>
      <c r="N2" s="289"/>
      <c r="O2" s="289"/>
      <c r="P2" s="289"/>
      <c r="U2" s="167"/>
      <c r="V2" s="167"/>
    </row>
    <row r="3" spans="1:22" s="9" customFormat="1" ht="28.5" customHeight="1">
      <c r="A3" s="290" t="s">
        <v>681</v>
      </c>
      <c r="B3" s="290"/>
      <c r="C3" s="290"/>
      <c r="D3" s="290"/>
      <c r="E3" s="290"/>
      <c r="F3" s="291"/>
      <c r="G3" s="291"/>
      <c r="H3" s="291"/>
      <c r="I3" s="291"/>
      <c r="J3" s="291"/>
      <c r="K3" s="291"/>
      <c r="L3" s="291"/>
      <c r="M3" s="291"/>
      <c r="N3" s="291"/>
      <c r="O3" s="291"/>
      <c r="P3" s="291"/>
      <c r="U3" s="10"/>
      <c r="V3" s="10"/>
    </row>
    <row r="4" spans="1:22" s="9" customFormat="1" ht="28.5" customHeight="1">
      <c r="A4" s="290" t="s">
        <v>682</v>
      </c>
      <c r="B4" s="290"/>
      <c r="C4" s="290"/>
      <c r="D4" s="290"/>
      <c r="E4" s="290"/>
      <c r="F4" s="291"/>
      <c r="G4" s="291"/>
      <c r="H4" s="291"/>
      <c r="I4" s="291"/>
      <c r="J4" s="291"/>
      <c r="K4" s="291"/>
      <c r="L4" s="291"/>
      <c r="M4" s="291"/>
      <c r="N4" s="291"/>
      <c r="O4" s="291"/>
      <c r="P4" s="291"/>
      <c r="U4" s="10"/>
      <c r="V4" s="10"/>
    </row>
    <row r="5" spans="1:22" s="11" customFormat="1" ht="15" customHeight="1">
      <c r="A5" s="285" t="s">
        <v>1500</v>
      </c>
      <c r="B5" s="285"/>
      <c r="C5" s="285"/>
      <c r="D5" s="285"/>
      <c r="E5" s="285"/>
      <c r="U5" s="10"/>
      <c r="V5" s="10"/>
    </row>
    <row r="6" spans="1:22" s="11" customFormat="1" ht="15" customHeight="1">
      <c r="A6" s="285" t="s">
        <v>1567</v>
      </c>
      <c r="B6" s="285"/>
      <c r="C6" s="285"/>
      <c r="D6" s="285"/>
      <c r="E6" s="285"/>
      <c r="U6" s="10"/>
      <c r="V6" s="10"/>
    </row>
    <row r="7" spans="1:22" s="11" customFormat="1" ht="17.25" customHeight="1">
      <c r="A7" s="285" t="s">
        <v>1610</v>
      </c>
      <c r="B7" s="285"/>
      <c r="C7" s="285"/>
      <c r="D7" s="285"/>
      <c r="E7" s="285"/>
      <c r="F7" s="285"/>
      <c r="G7" s="285"/>
      <c r="H7" s="300"/>
      <c r="I7" s="300"/>
      <c r="J7" s="300"/>
      <c r="K7" s="300"/>
      <c r="L7" s="300"/>
      <c r="M7" s="300"/>
      <c r="N7" s="300"/>
      <c r="O7" s="300"/>
      <c r="P7" s="300"/>
      <c r="U7" s="12"/>
      <c r="V7" s="12"/>
    </row>
    <row r="8" spans="1:22" s="11" customFormat="1" ht="13.5" customHeight="1">
      <c r="A8" s="237"/>
      <c r="B8" s="237"/>
      <c r="C8" s="237"/>
      <c r="D8" s="237"/>
      <c r="E8" s="237"/>
      <c r="F8" s="237"/>
      <c r="G8" s="237"/>
      <c r="H8" s="248"/>
      <c r="I8" s="248"/>
      <c r="J8" s="248"/>
      <c r="K8" s="248"/>
      <c r="L8" s="248"/>
      <c r="M8" s="248"/>
      <c r="N8" s="248"/>
      <c r="O8" s="248"/>
      <c r="P8" s="248"/>
      <c r="U8" s="12"/>
      <c r="V8" s="12"/>
    </row>
    <row r="9" spans="1:22" s="16" customFormat="1" ht="16.5" customHeight="1">
      <c r="A9" s="168"/>
      <c r="B9" s="168"/>
      <c r="C9" s="168"/>
      <c r="D9" s="168"/>
      <c r="E9" s="168"/>
      <c r="K9" s="321" t="s">
        <v>1571</v>
      </c>
      <c r="L9" s="330"/>
      <c r="M9" s="330"/>
      <c r="N9" s="330"/>
      <c r="O9" s="330"/>
      <c r="P9" s="322"/>
      <c r="U9" s="169"/>
      <c r="V9" s="169"/>
    </row>
    <row r="10" spans="1:22" s="16" customFormat="1" ht="16.5" customHeight="1">
      <c r="A10" s="168"/>
      <c r="B10" s="168"/>
      <c r="C10" s="168"/>
      <c r="D10" s="168"/>
      <c r="E10" s="168"/>
      <c r="K10" s="255"/>
      <c r="L10" s="253"/>
      <c r="M10" s="253"/>
      <c r="N10" s="253"/>
      <c r="O10" s="253"/>
      <c r="P10" s="17"/>
      <c r="U10" s="169"/>
      <c r="V10" s="169"/>
    </row>
    <row r="11" spans="1:22" s="149" customFormat="1" ht="13.5" customHeight="1">
      <c r="A11" s="331" t="s">
        <v>1501</v>
      </c>
      <c r="B11" s="331" t="s">
        <v>1502</v>
      </c>
      <c r="C11" s="335" t="s">
        <v>1503</v>
      </c>
      <c r="D11" s="331" t="s">
        <v>1504</v>
      </c>
      <c r="E11" s="332" t="s">
        <v>1505</v>
      </c>
      <c r="F11" s="333" t="s">
        <v>1506</v>
      </c>
      <c r="G11" s="333"/>
      <c r="H11" s="333"/>
      <c r="I11" s="333"/>
      <c r="J11" s="333"/>
      <c r="K11" s="333"/>
      <c r="L11" s="336" t="s">
        <v>1507</v>
      </c>
      <c r="M11" s="336"/>
      <c r="N11" s="336"/>
      <c r="O11" s="336"/>
      <c r="P11" s="336"/>
      <c r="S11" s="298" t="s">
        <v>1508</v>
      </c>
      <c r="T11" s="298"/>
      <c r="U11" s="334" t="s">
        <v>1509</v>
      </c>
      <c r="V11" s="334"/>
    </row>
    <row r="12" spans="1:22" s="149" customFormat="1" ht="93.75" customHeight="1">
      <c r="A12" s="331"/>
      <c r="B12" s="331"/>
      <c r="C12" s="335"/>
      <c r="D12" s="331"/>
      <c r="E12" s="332"/>
      <c r="F12" s="249" t="s">
        <v>1510</v>
      </c>
      <c r="G12" s="250" t="s">
        <v>1511</v>
      </c>
      <c r="H12" s="250" t="s">
        <v>1512</v>
      </c>
      <c r="I12" s="250" t="s">
        <v>1513</v>
      </c>
      <c r="J12" s="250" t="s">
        <v>1514</v>
      </c>
      <c r="K12" s="251" t="s">
        <v>1515</v>
      </c>
      <c r="L12" s="252" t="s">
        <v>1516</v>
      </c>
      <c r="M12" s="250" t="s">
        <v>1517</v>
      </c>
      <c r="N12" s="250" t="s">
        <v>1518</v>
      </c>
      <c r="O12" s="250" t="s">
        <v>1514</v>
      </c>
      <c r="P12" s="250" t="s">
        <v>1519</v>
      </c>
      <c r="S12" s="20" t="s">
        <v>1510</v>
      </c>
      <c r="T12" s="19" t="s">
        <v>1511</v>
      </c>
      <c r="U12" s="170"/>
      <c r="V12" s="170"/>
    </row>
    <row r="13" spans="1:23" s="149" customFormat="1" ht="15.75" thickBot="1">
      <c r="A13" s="171">
        <v>1</v>
      </c>
      <c r="B13" s="171">
        <v>2</v>
      </c>
      <c r="C13" s="171">
        <v>3</v>
      </c>
      <c r="D13" s="171">
        <v>4</v>
      </c>
      <c r="E13" s="172">
        <v>5</v>
      </c>
      <c r="F13" s="173">
        <v>6</v>
      </c>
      <c r="G13" s="171">
        <v>7</v>
      </c>
      <c r="H13" s="171">
        <v>8</v>
      </c>
      <c r="I13" s="171">
        <v>9</v>
      </c>
      <c r="J13" s="171">
        <v>10</v>
      </c>
      <c r="K13" s="174">
        <v>11</v>
      </c>
      <c r="L13" s="175">
        <v>12</v>
      </c>
      <c r="M13" s="171">
        <v>13</v>
      </c>
      <c r="N13" s="171">
        <v>14</v>
      </c>
      <c r="O13" s="171">
        <v>15</v>
      </c>
      <c r="P13" s="171">
        <v>16</v>
      </c>
      <c r="S13" s="176">
        <v>6</v>
      </c>
      <c r="T13" s="177">
        <v>7</v>
      </c>
      <c r="U13" s="6"/>
      <c r="V13" s="6"/>
      <c r="W13" s="3"/>
    </row>
    <row r="14" spans="1:22" s="36" customFormat="1" ht="15.75">
      <c r="A14" s="44" t="s">
        <v>1341</v>
      </c>
      <c r="B14" s="44"/>
      <c r="C14" s="45" t="s">
        <v>303</v>
      </c>
      <c r="D14" s="44"/>
      <c r="E14" s="46"/>
      <c r="F14" s="35"/>
      <c r="G14" s="35"/>
      <c r="H14" s="35"/>
      <c r="I14" s="35"/>
      <c r="J14" s="35"/>
      <c r="K14" s="35"/>
      <c r="L14" s="35"/>
      <c r="M14" s="35"/>
      <c r="N14" s="35"/>
      <c r="O14" s="35"/>
      <c r="P14" s="35"/>
      <c r="S14" s="35"/>
      <c r="T14" s="35"/>
      <c r="U14" s="182" t="e">
        <f>ROUND(S14*#REF!,2)</f>
        <v>#REF!</v>
      </c>
      <c r="V14" s="10" t="e">
        <f>ROUND(T14*#REF!,2)</f>
        <v>#REF!</v>
      </c>
    </row>
    <row r="15" spans="1:22" s="36" customFormat="1" ht="25.5">
      <c r="A15" s="181" t="s">
        <v>1350</v>
      </c>
      <c r="B15" s="31"/>
      <c r="C15" s="32" t="s">
        <v>692</v>
      </c>
      <c r="D15" s="33" t="s">
        <v>1524</v>
      </c>
      <c r="E15" s="34">
        <v>3</v>
      </c>
      <c r="F15" s="35"/>
      <c r="G15" s="35"/>
      <c r="H15" s="35"/>
      <c r="I15" s="35"/>
      <c r="J15" s="35"/>
      <c r="K15" s="35"/>
      <c r="L15" s="35"/>
      <c r="M15" s="35"/>
      <c r="N15" s="35"/>
      <c r="O15" s="35"/>
      <c r="P15" s="35"/>
      <c r="Q15" s="51"/>
      <c r="S15" s="35">
        <v>1.2</v>
      </c>
      <c r="T15" s="35">
        <v>3</v>
      </c>
      <c r="U15" s="182" t="e">
        <f>ROUND(S15*#REF!,2)</f>
        <v>#REF!</v>
      </c>
      <c r="V15" s="10" t="e">
        <f>ROUND(T15*#REF!,2)</f>
        <v>#REF!</v>
      </c>
    </row>
    <row r="16" spans="1:22" s="36" customFormat="1" ht="25.5">
      <c r="A16" s="181" t="s">
        <v>1425</v>
      </c>
      <c r="B16" s="31"/>
      <c r="C16" s="32" t="s">
        <v>374</v>
      </c>
      <c r="D16" s="33" t="s">
        <v>1524</v>
      </c>
      <c r="E16" s="34">
        <v>6</v>
      </c>
      <c r="F16" s="35"/>
      <c r="G16" s="35"/>
      <c r="H16" s="35"/>
      <c r="I16" s="35"/>
      <c r="J16" s="35"/>
      <c r="K16" s="35"/>
      <c r="L16" s="35"/>
      <c r="M16" s="35"/>
      <c r="N16" s="35"/>
      <c r="O16" s="35"/>
      <c r="P16" s="35"/>
      <c r="S16" s="35">
        <v>1.2</v>
      </c>
      <c r="T16" s="35">
        <v>3</v>
      </c>
      <c r="U16" s="182" t="e">
        <f>ROUND(S16*#REF!,2)</f>
        <v>#REF!</v>
      </c>
      <c r="V16" s="10" t="e">
        <f>ROUND(T16*#REF!,2)</f>
        <v>#REF!</v>
      </c>
    </row>
    <row r="17" spans="1:22" s="36" customFormat="1" ht="25.5">
      <c r="A17" s="181" t="s">
        <v>1426</v>
      </c>
      <c r="B17" s="31"/>
      <c r="C17" s="32" t="s">
        <v>423</v>
      </c>
      <c r="D17" s="33" t="s">
        <v>1524</v>
      </c>
      <c r="E17" s="34">
        <v>1.5</v>
      </c>
      <c r="F17" s="35"/>
      <c r="G17" s="35"/>
      <c r="H17" s="35"/>
      <c r="I17" s="35"/>
      <c r="J17" s="35"/>
      <c r="K17" s="35"/>
      <c r="L17" s="35"/>
      <c r="M17" s="35"/>
      <c r="N17" s="35"/>
      <c r="O17" s="35"/>
      <c r="P17" s="35"/>
      <c r="S17" s="35">
        <v>1.5</v>
      </c>
      <c r="T17" s="35">
        <v>3</v>
      </c>
      <c r="U17" s="182" t="e">
        <f>ROUND(S17*#REF!,2)</f>
        <v>#REF!</v>
      </c>
      <c r="V17" s="10" t="e">
        <f>ROUND(T17*#REF!,2)</f>
        <v>#REF!</v>
      </c>
    </row>
    <row r="18" spans="1:22" s="36" customFormat="1" ht="25.5">
      <c r="A18" s="181" t="s">
        <v>1427</v>
      </c>
      <c r="B18" s="31"/>
      <c r="C18" s="32" t="s">
        <v>306</v>
      </c>
      <c r="D18" s="33" t="s">
        <v>1524</v>
      </c>
      <c r="E18" s="34">
        <v>454</v>
      </c>
      <c r="F18" s="35"/>
      <c r="G18" s="35"/>
      <c r="H18" s="35"/>
      <c r="I18" s="35"/>
      <c r="J18" s="35"/>
      <c r="K18" s="35"/>
      <c r="L18" s="35"/>
      <c r="M18" s="35"/>
      <c r="N18" s="35"/>
      <c r="O18" s="35"/>
      <c r="P18" s="35"/>
      <c r="S18" s="35">
        <v>1.5</v>
      </c>
      <c r="T18" s="35">
        <v>3</v>
      </c>
      <c r="U18" s="182" t="e">
        <f>ROUND(S18*#REF!,2)</f>
        <v>#REF!</v>
      </c>
      <c r="V18" s="10" t="e">
        <f>ROUND(T18*#REF!,2)</f>
        <v>#REF!</v>
      </c>
    </row>
    <row r="19" spans="1:22" s="36" customFormat="1" ht="25.5">
      <c r="A19" s="181" t="s">
        <v>1428</v>
      </c>
      <c r="B19" s="31"/>
      <c r="C19" s="32" t="s">
        <v>375</v>
      </c>
      <c r="D19" s="33" t="s">
        <v>1524</v>
      </c>
      <c r="E19" s="34">
        <v>52.5</v>
      </c>
      <c r="F19" s="35"/>
      <c r="G19" s="35"/>
      <c r="H19" s="35"/>
      <c r="I19" s="35"/>
      <c r="J19" s="35"/>
      <c r="K19" s="35"/>
      <c r="L19" s="35"/>
      <c r="M19" s="35"/>
      <c r="N19" s="35"/>
      <c r="O19" s="35"/>
      <c r="P19" s="35"/>
      <c r="S19" s="35">
        <v>1.5</v>
      </c>
      <c r="T19" s="35">
        <v>3</v>
      </c>
      <c r="U19" s="182" t="e">
        <f>ROUND(S19*#REF!,2)</f>
        <v>#REF!</v>
      </c>
      <c r="V19" s="10" t="e">
        <f>ROUND(T19*#REF!,2)</f>
        <v>#REF!</v>
      </c>
    </row>
    <row r="20" spans="1:22" s="36" customFormat="1" ht="38.25">
      <c r="A20" s="181" t="s">
        <v>1429</v>
      </c>
      <c r="B20" s="31"/>
      <c r="C20" s="32" t="s">
        <v>395</v>
      </c>
      <c r="D20" s="33" t="s">
        <v>1524</v>
      </c>
      <c r="E20" s="34">
        <v>29.5</v>
      </c>
      <c r="F20" s="35"/>
      <c r="G20" s="35"/>
      <c r="H20" s="35"/>
      <c r="I20" s="35"/>
      <c r="J20" s="35"/>
      <c r="K20" s="35"/>
      <c r="L20" s="35"/>
      <c r="M20" s="35"/>
      <c r="N20" s="35"/>
      <c r="O20" s="35"/>
      <c r="P20" s="35"/>
      <c r="S20" s="35">
        <v>2</v>
      </c>
      <c r="T20" s="35">
        <v>3</v>
      </c>
      <c r="U20" s="182" t="e">
        <f>ROUND(S20*#REF!,2)</f>
        <v>#REF!</v>
      </c>
      <c r="V20" s="10" t="e">
        <f>ROUND(T20*#REF!,2)</f>
        <v>#REF!</v>
      </c>
    </row>
    <row r="21" spans="1:22" ht="38.25">
      <c r="A21" s="181" t="s">
        <v>1430</v>
      </c>
      <c r="B21" s="31"/>
      <c r="C21" s="32" t="s">
        <v>1528</v>
      </c>
      <c r="D21" s="33" t="s">
        <v>1529</v>
      </c>
      <c r="E21" s="34">
        <v>180.5</v>
      </c>
      <c r="F21" s="35"/>
      <c r="G21" s="35"/>
      <c r="H21" s="35"/>
      <c r="I21" s="35"/>
      <c r="J21" s="35"/>
      <c r="K21" s="35"/>
      <c r="L21" s="35"/>
      <c r="M21" s="35"/>
      <c r="N21" s="35"/>
      <c r="O21" s="35"/>
      <c r="P21" s="35"/>
      <c r="S21" s="35">
        <v>0.5</v>
      </c>
      <c r="T21" s="35">
        <v>3</v>
      </c>
      <c r="U21" s="182" t="e">
        <f>ROUND(S21*#REF!,2)</f>
        <v>#REF!</v>
      </c>
      <c r="V21" s="10" t="e">
        <f>ROUND(T21*#REF!,2)</f>
        <v>#REF!</v>
      </c>
    </row>
    <row r="22" spans="1:22" s="36" customFormat="1" ht="38.25">
      <c r="A22" s="181" t="s">
        <v>1431</v>
      </c>
      <c r="B22" s="58"/>
      <c r="C22" s="59" t="s">
        <v>307</v>
      </c>
      <c r="D22" s="60" t="s">
        <v>1532</v>
      </c>
      <c r="E22" s="61">
        <v>5</v>
      </c>
      <c r="F22" s="35"/>
      <c r="G22" s="35"/>
      <c r="H22" s="35"/>
      <c r="I22" s="35"/>
      <c r="J22" s="35"/>
      <c r="K22" s="35"/>
      <c r="L22" s="35"/>
      <c r="M22" s="35"/>
      <c r="N22" s="35"/>
      <c r="O22" s="35"/>
      <c r="P22" s="35"/>
      <c r="S22" s="35">
        <v>6</v>
      </c>
      <c r="T22" s="35">
        <v>3</v>
      </c>
      <c r="U22" s="182" t="e">
        <f>ROUND(S22*#REF!,2)</f>
        <v>#REF!</v>
      </c>
      <c r="V22" s="10" t="e">
        <f>ROUND(T22*#REF!,2)</f>
        <v>#REF!</v>
      </c>
    </row>
    <row r="23" spans="1:22" ht="38.25">
      <c r="A23" s="181" t="s">
        <v>1432</v>
      </c>
      <c r="B23" s="31"/>
      <c r="C23" s="32" t="s">
        <v>94</v>
      </c>
      <c r="D23" s="33" t="s">
        <v>1532</v>
      </c>
      <c r="E23" s="34">
        <v>2</v>
      </c>
      <c r="F23" s="35"/>
      <c r="G23" s="35"/>
      <c r="H23" s="41"/>
      <c r="I23" s="41"/>
      <c r="J23" s="41"/>
      <c r="K23" s="35"/>
      <c r="L23" s="35"/>
      <c r="M23" s="35"/>
      <c r="N23" s="35"/>
      <c r="O23" s="35"/>
      <c r="P23" s="35"/>
      <c r="Q23" s="11"/>
      <c r="R23" s="11"/>
      <c r="S23" s="42">
        <v>6</v>
      </c>
      <c r="T23" s="35">
        <v>3</v>
      </c>
      <c r="U23" s="182" t="e">
        <f>ROUND(S23*#REF!,2)</f>
        <v>#REF!</v>
      </c>
      <c r="V23" s="10" t="e">
        <f>ROUND(T23*#REF!,2)</f>
        <v>#REF!</v>
      </c>
    </row>
    <row r="24" spans="1:22" s="36" customFormat="1" ht="27" customHeight="1">
      <c r="A24" s="181" t="s">
        <v>1433</v>
      </c>
      <c r="B24" s="31"/>
      <c r="C24" s="32" t="s">
        <v>385</v>
      </c>
      <c r="D24" s="33" t="s">
        <v>1532</v>
      </c>
      <c r="E24" s="34">
        <v>3</v>
      </c>
      <c r="F24" s="35"/>
      <c r="G24" s="35"/>
      <c r="H24" s="41"/>
      <c r="I24" s="41"/>
      <c r="J24" s="41"/>
      <c r="K24" s="35"/>
      <c r="L24" s="35"/>
      <c r="M24" s="35"/>
      <c r="N24" s="35"/>
      <c r="O24" s="35"/>
      <c r="P24" s="35"/>
      <c r="S24" s="42">
        <v>1.8</v>
      </c>
      <c r="T24" s="35">
        <v>3</v>
      </c>
      <c r="U24" s="182" t="e">
        <f>ROUND(S24*#REF!,2)</f>
        <v>#REF!</v>
      </c>
      <c r="V24" s="10" t="e">
        <f>ROUND(T24*#REF!,2)</f>
        <v>#REF!</v>
      </c>
    </row>
    <row r="25" spans="1:22" s="36" customFormat="1" ht="27" customHeight="1">
      <c r="A25" s="181" t="s">
        <v>1434</v>
      </c>
      <c r="B25" s="31"/>
      <c r="C25" s="32" t="s">
        <v>384</v>
      </c>
      <c r="D25" s="33" t="s">
        <v>1532</v>
      </c>
      <c r="E25" s="34">
        <v>2</v>
      </c>
      <c r="F25" s="35"/>
      <c r="G25" s="35"/>
      <c r="H25" s="35"/>
      <c r="I25" s="35"/>
      <c r="J25" s="35"/>
      <c r="K25" s="35"/>
      <c r="L25" s="35"/>
      <c r="M25" s="35"/>
      <c r="N25" s="35"/>
      <c r="O25" s="35"/>
      <c r="P25" s="35"/>
      <c r="S25" s="35">
        <v>1</v>
      </c>
      <c r="T25" s="35">
        <v>3</v>
      </c>
      <c r="U25" s="182" t="e">
        <f>ROUND(S25*#REF!,2)</f>
        <v>#REF!</v>
      </c>
      <c r="V25" s="10" t="e">
        <f>ROUND(T25*#REF!,2)</f>
        <v>#REF!</v>
      </c>
    </row>
    <row r="26" spans="1:22" s="36" customFormat="1" ht="27" customHeight="1">
      <c r="A26" s="181" t="s">
        <v>1435</v>
      </c>
      <c r="B26" s="31"/>
      <c r="C26" s="32" t="s">
        <v>637</v>
      </c>
      <c r="D26" s="33" t="s">
        <v>1532</v>
      </c>
      <c r="E26" s="34">
        <v>1</v>
      </c>
      <c r="F26" s="35"/>
      <c r="G26" s="35"/>
      <c r="H26" s="35"/>
      <c r="I26" s="35"/>
      <c r="J26" s="35"/>
      <c r="K26" s="35"/>
      <c r="L26" s="35"/>
      <c r="M26" s="35"/>
      <c r="N26" s="35"/>
      <c r="O26" s="35"/>
      <c r="P26" s="35"/>
      <c r="S26" s="35">
        <v>1</v>
      </c>
      <c r="T26" s="35">
        <v>3</v>
      </c>
      <c r="U26" s="182" t="e">
        <f>ROUND(S26*#REF!,2)</f>
        <v>#REF!</v>
      </c>
      <c r="V26" s="10" t="e">
        <f>ROUND(T26*#REF!,2)</f>
        <v>#REF!</v>
      </c>
    </row>
    <row r="27" spans="1:22" s="36" customFormat="1" ht="27" customHeight="1">
      <c r="A27" s="181" t="s">
        <v>1436</v>
      </c>
      <c r="B27" s="31"/>
      <c r="C27" s="32" t="s">
        <v>693</v>
      </c>
      <c r="D27" s="33" t="s">
        <v>1532</v>
      </c>
      <c r="E27" s="34">
        <v>1</v>
      </c>
      <c r="F27" s="35"/>
      <c r="G27" s="35"/>
      <c r="H27" s="35"/>
      <c r="I27" s="35"/>
      <c r="J27" s="35"/>
      <c r="K27" s="35"/>
      <c r="L27" s="35"/>
      <c r="M27" s="35"/>
      <c r="N27" s="35"/>
      <c r="O27" s="35"/>
      <c r="P27" s="35"/>
      <c r="S27" s="35">
        <v>1</v>
      </c>
      <c r="T27" s="35">
        <v>3</v>
      </c>
      <c r="U27" s="182" t="e">
        <f>ROUND(S27*#REF!,2)</f>
        <v>#REF!</v>
      </c>
      <c r="V27" s="10" t="e">
        <f>ROUND(T27*#REF!,2)</f>
        <v>#REF!</v>
      </c>
    </row>
    <row r="28" spans="1:22" s="36" customFormat="1" ht="27" customHeight="1">
      <c r="A28" s="181" t="s">
        <v>1437</v>
      </c>
      <c r="B28" s="31"/>
      <c r="C28" s="32" t="s">
        <v>308</v>
      </c>
      <c r="D28" s="33" t="s">
        <v>1532</v>
      </c>
      <c r="E28" s="34">
        <v>6</v>
      </c>
      <c r="F28" s="35"/>
      <c r="G28" s="35"/>
      <c r="H28" s="35"/>
      <c r="I28" s="41"/>
      <c r="J28" s="41"/>
      <c r="K28" s="35"/>
      <c r="L28" s="35"/>
      <c r="M28" s="35"/>
      <c r="N28" s="35"/>
      <c r="O28" s="35"/>
      <c r="P28" s="35"/>
      <c r="S28" s="42">
        <v>1.8</v>
      </c>
      <c r="T28" s="35">
        <v>3</v>
      </c>
      <c r="U28" s="182" t="e">
        <f>ROUND(S28*#REF!,2)</f>
        <v>#REF!</v>
      </c>
      <c r="V28" s="10" t="e">
        <f>ROUND(T28*#REF!,2)</f>
        <v>#REF!</v>
      </c>
    </row>
    <row r="29" spans="1:22" s="76" customFormat="1" ht="27" customHeight="1">
      <c r="A29" s="181" t="s">
        <v>1438</v>
      </c>
      <c r="B29" s="31"/>
      <c r="C29" s="32" t="s">
        <v>694</v>
      </c>
      <c r="D29" s="33" t="s">
        <v>1532</v>
      </c>
      <c r="E29" s="34">
        <v>2</v>
      </c>
      <c r="F29" s="35"/>
      <c r="G29" s="35"/>
      <c r="H29" s="35"/>
      <c r="I29" s="41"/>
      <c r="J29" s="41"/>
      <c r="K29" s="35"/>
      <c r="L29" s="35"/>
      <c r="M29" s="35"/>
      <c r="N29" s="35"/>
      <c r="O29" s="35"/>
      <c r="P29" s="35"/>
      <c r="S29" s="42">
        <v>2</v>
      </c>
      <c r="T29" s="35">
        <v>3</v>
      </c>
      <c r="U29" s="182" t="e">
        <f>ROUND(S29*#REF!,2)</f>
        <v>#REF!</v>
      </c>
      <c r="V29" s="10" t="e">
        <f>ROUND(T29*#REF!,2)</f>
        <v>#REF!</v>
      </c>
    </row>
    <row r="30" spans="1:22" ht="27" customHeight="1">
      <c r="A30" s="181" t="s">
        <v>1439</v>
      </c>
      <c r="B30" s="31"/>
      <c r="C30" s="32" t="s">
        <v>386</v>
      </c>
      <c r="D30" s="33" t="s">
        <v>1532</v>
      </c>
      <c r="E30" s="34">
        <v>3</v>
      </c>
      <c r="F30" s="35"/>
      <c r="G30" s="35"/>
      <c r="H30" s="35"/>
      <c r="I30" s="35"/>
      <c r="J30" s="35"/>
      <c r="K30" s="35"/>
      <c r="L30" s="35"/>
      <c r="M30" s="35"/>
      <c r="N30" s="35"/>
      <c r="O30" s="35"/>
      <c r="P30" s="35"/>
      <c r="S30" s="35">
        <v>0.5</v>
      </c>
      <c r="T30" s="35">
        <v>3</v>
      </c>
      <c r="U30" s="182" t="e">
        <f>ROUND(S30*#REF!,2)</f>
        <v>#REF!</v>
      </c>
      <c r="V30" s="10" t="e">
        <f>ROUND(T30*#REF!,2)</f>
        <v>#REF!</v>
      </c>
    </row>
    <row r="31" spans="1:22" ht="27" customHeight="1">
      <c r="A31" s="181" t="s">
        <v>1440</v>
      </c>
      <c r="B31" s="31"/>
      <c r="C31" s="32" t="s">
        <v>310</v>
      </c>
      <c r="D31" s="33" t="s">
        <v>1532</v>
      </c>
      <c r="E31" s="34">
        <v>14</v>
      </c>
      <c r="F31" s="35"/>
      <c r="G31" s="35"/>
      <c r="H31" s="35"/>
      <c r="I31" s="35"/>
      <c r="J31" s="35"/>
      <c r="K31" s="35"/>
      <c r="L31" s="35"/>
      <c r="M31" s="35"/>
      <c r="N31" s="35"/>
      <c r="O31" s="35"/>
      <c r="P31" s="35"/>
      <c r="S31" s="35">
        <v>0.5</v>
      </c>
      <c r="T31" s="35">
        <v>3</v>
      </c>
      <c r="U31" s="182" t="e">
        <f>ROUND(S31*#REF!,2)</f>
        <v>#REF!</v>
      </c>
      <c r="V31" s="10" t="e">
        <f>ROUND(T31*#REF!,2)</f>
        <v>#REF!</v>
      </c>
    </row>
    <row r="32" spans="1:22" s="36" customFormat="1" ht="18.75" customHeight="1">
      <c r="A32" s="181" t="s">
        <v>1441</v>
      </c>
      <c r="B32" s="31"/>
      <c r="C32" s="32" t="s">
        <v>695</v>
      </c>
      <c r="D32" s="33" t="s">
        <v>1532</v>
      </c>
      <c r="E32" s="34">
        <v>4</v>
      </c>
      <c r="F32" s="35"/>
      <c r="G32" s="35"/>
      <c r="H32" s="35"/>
      <c r="I32" s="35"/>
      <c r="J32" s="35"/>
      <c r="K32" s="35"/>
      <c r="L32" s="35"/>
      <c r="M32" s="35"/>
      <c r="N32" s="35"/>
      <c r="O32" s="35"/>
      <c r="P32" s="35"/>
      <c r="S32" s="35">
        <v>0.1</v>
      </c>
      <c r="T32" s="35">
        <v>3</v>
      </c>
      <c r="U32" s="182" t="e">
        <f>ROUND(S32*#REF!,2)</f>
        <v>#REF!</v>
      </c>
      <c r="V32" s="10" t="e">
        <f>ROUND(T32*#REF!,2)</f>
        <v>#REF!</v>
      </c>
    </row>
    <row r="33" spans="1:22" s="36" customFormat="1" ht="18.75" customHeight="1">
      <c r="A33" s="181" t="s">
        <v>1442</v>
      </c>
      <c r="B33" s="31"/>
      <c r="C33" s="32" t="s">
        <v>431</v>
      </c>
      <c r="D33" s="33" t="s">
        <v>1532</v>
      </c>
      <c r="E33" s="34">
        <v>1</v>
      </c>
      <c r="F33" s="35"/>
      <c r="G33" s="35"/>
      <c r="H33" s="35"/>
      <c r="I33" s="35"/>
      <c r="J33" s="35"/>
      <c r="K33" s="35"/>
      <c r="L33" s="35"/>
      <c r="M33" s="35"/>
      <c r="N33" s="35"/>
      <c r="O33" s="35"/>
      <c r="P33" s="35"/>
      <c r="S33" s="35">
        <v>0.8</v>
      </c>
      <c r="T33" s="35">
        <v>3</v>
      </c>
      <c r="U33" s="182" t="e">
        <f>ROUND(S33*#REF!,2)</f>
        <v>#REF!</v>
      </c>
      <c r="V33" s="10" t="e">
        <f>ROUND(T33*#REF!,2)</f>
        <v>#REF!</v>
      </c>
    </row>
    <row r="34" spans="1:22" s="36" customFormat="1" ht="18.75" customHeight="1">
      <c r="A34" s="181" t="s">
        <v>1443</v>
      </c>
      <c r="B34" s="31"/>
      <c r="C34" s="32" t="s">
        <v>348</v>
      </c>
      <c r="D34" s="33" t="s">
        <v>1532</v>
      </c>
      <c r="E34" s="34">
        <v>1</v>
      </c>
      <c r="F34" s="35"/>
      <c r="G34" s="35"/>
      <c r="H34" s="35"/>
      <c r="I34" s="35"/>
      <c r="J34" s="35"/>
      <c r="K34" s="35"/>
      <c r="L34" s="35"/>
      <c r="M34" s="35"/>
      <c r="N34" s="35"/>
      <c r="O34" s="35"/>
      <c r="P34" s="35"/>
      <c r="S34" s="35">
        <v>0.8</v>
      </c>
      <c r="T34" s="35">
        <v>3</v>
      </c>
      <c r="U34" s="182" t="e">
        <f>ROUND(S34*#REF!,2)</f>
        <v>#REF!</v>
      </c>
      <c r="V34" s="10" t="e">
        <f>ROUND(T34*#REF!,2)</f>
        <v>#REF!</v>
      </c>
    </row>
    <row r="35" spans="1:22" s="36" customFormat="1" ht="18.75" customHeight="1">
      <c r="A35" s="181" t="s">
        <v>1444</v>
      </c>
      <c r="B35" s="31"/>
      <c r="C35" s="32" t="s">
        <v>432</v>
      </c>
      <c r="D35" s="33" t="s">
        <v>1532</v>
      </c>
      <c r="E35" s="34">
        <v>1</v>
      </c>
      <c r="F35" s="35"/>
      <c r="G35" s="35"/>
      <c r="H35" s="35"/>
      <c r="I35" s="35"/>
      <c r="J35" s="35"/>
      <c r="K35" s="35"/>
      <c r="L35" s="35"/>
      <c r="M35" s="35"/>
      <c r="N35" s="35"/>
      <c r="O35" s="35"/>
      <c r="P35" s="35"/>
      <c r="S35" s="35">
        <v>0.8</v>
      </c>
      <c r="T35" s="35">
        <v>3</v>
      </c>
      <c r="U35" s="182" t="e">
        <f>ROUND(S35*#REF!,2)</f>
        <v>#REF!</v>
      </c>
      <c r="V35" s="10" t="e">
        <f>ROUND(T35*#REF!,2)</f>
        <v>#REF!</v>
      </c>
    </row>
    <row r="36" spans="1:22" s="36" customFormat="1" ht="18.75" customHeight="1">
      <c r="A36" s="181" t="s">
        <v>1445</v>
      </c>
      <c r="B36" s="31"/>
      <c r="C36" s="32" t="s">
        <v>349</v>
      </c>
      <c r="D36" s="33" t="s">
        <v>1532</v>
      </c>
      <c r="E36" s="34">
        <v>1</v>
      </c>
      <c r="F36" s="35"/>
      <c r="G36" s="35"/>
      <c r="H36" s="35"/>
      <c r="I36" s="35"/>
      <c r="J36" s="35"/>
      <c r="K36" s="35"/>
      <c r="L36" s="35"/>
      <c r="M36" s="35"/>
      <c r="N36" s="35"/>
      <c r="O36" s="35"/>
      <c r="P36" s="35"/>
      <c r="S36" s="35">
        <v>0.8</v>
      </c>
      <c r="T36" s="35">
        <v>3</v>
      </c>
      <c r="U36" s="182" t="e">
        <f>ROUND(S36*#REF!,2)</f>
        <v>#REF!</v>
      </c>
      <c r="V36" s="10" t="e">
        <f>ROUND(T36*#REF!,2)</f>
        <v>#REF!</v>
      </c>
    </row>
    <row r="37" spans="1:22" s="36" customFormat="1" ht="18.75" customHeight="1">
      <c r="A37" s="181" t="s">
        <v>1446</v>
      </c>
      <c r="B37" s="31"/>
      <c r="C37" s="32" t="s">
        <v>350</v>
      </c>
      <c r="D37" s="33" t="s">
        <v>1532</v>
      </c>
      <c r="E37" s="34">
        <v>4</v>
      </c>
      <c r="F37" s="35"/>
      <c r="G37" s="35"/>
      <c r="H37" s="35"/>
      <c r="I37" s="35"/>
      <c r="J37" s="35"/>
      <c r="K37" s="35"/>
      <c r="L37" s="35"/>
      <c r="M37" s="35"/>
      <c r="N37" s="35"/>
      <c r="O37" s="35"/>
      <c r="P37" s="35"/>
      <c r="S37" s="35">
        <v>1</v>
      </c>
      <c r="T37" s="35">
        <v>3</v>
      </c>
      <c r="U37" s="182" t="e">
        <f>ROUND(S37*#REF!,2)</f>
        <v>#REF!</v>
      </c>
      <c r="V37" s="10" t="e">
        <f>ROUND(T37*#REF!,2)</f>
        <v>#REF!</v>
      </c>
    </row>
    <row r="38" spans="1:22" s="36" customFormat="1" ht="18.75" customHeight="1">
      <c r="A38" s="181" t="s">
        <v>1447</v>
      </c>
      <c r="B38" s="31"/>
      <c r="C38" s="32" t="s">
        <v>433</v>
      </c>
      <c r="D38" s="33" t="s">
        <v>1524</v>
      </c>
      <c r="E38" s="34">
        <v>2</v>
      </c>
      <c r="F38" s="35"/>
      <c r="G38" s="35"/>
      <c r="H38" s="35"/>
      <c r="I38" s="35"/>
      <c r="J38" s="35"/>
      <c r="K38" s="35"/>
      <c r="L38" s="35"/>
      <c r="M38" s="35"/>
      <c r="N38" s="35"/>
      <c r="O38" s="35"/>
      <c r="P38" s="35"/>
      <c r="S38" s="35">
        <v>1</v>
      </c>
      <c r="T38" s="35">
        <v>3</v>
      </c>
      <c r="U38" s="182" t="e">
        <f>ROUND(S38*#REF!,2)</f>
        <v>#REF!</v>
      </c>
      <c r="V38" s="10" t="e">
        <f>ROUND(T38*#REF!,2)</f>
        <v>#REF!</v>
      </c>
    </row>
    <row r="39" spans="1:22" s="36" customFormat="1" ht="18.75" customHeight="1">
      <c r="A39" s="181" t="s">
        <v>1448</v>
      </c>
      <c r="B39" s="31"/>
      <c r="C39" s="32" t="s">
        <v>352</v>
      </c>
      <c r="D39" s="33" t="s">
        <v>1524</v>
      </c>
      <c r="E39" s="34">
        <v>1</v>
      </c>
      <c r="F39" s="35"/>
      <c r="G39" s="35"/>
      <c r="H39" s="35"/>
      <c r="I39" s="35"/>
      <c r="J39" s="35"/>
      <c r="K39" s="35"/>
      <c r="L39" s="35"/>
      <c r="M39" s="35"/>
      <c r="N39" s="35"/>
      <c r="O39" s="35"/>
      <c r="P39" s="35"/>
      <c r="S39" s="35">
        <v>1</v>
      </c>
      <c r="T39" s="35">
        <v>3</v>
      </c>
      <c r="U39" s="182" t="e">
        <f>ROUND(S39*#REF!,2)</f>
        <v>#REF!</v>
      </c>
      <c r="V39" s="10" t="e">
        <f>ROUND(T39*#REF!,2)</f>
        <v>#REF!</v>
      </c>
    </row>
    <row r="40" spans="1:22" s="36" customFormat="1" ht="40.5" customHeight="1">
      <c r="A40" s="181" t="s">
        <v>1449</v>
      </c>
      <c r="B40" s="31"/>
      <c r="C40" s="32" t="s">
        <v>313</v>
      </c>
      <c r="D40" s="33" t="s">
        <v>1524</v>
      </c>
      <c r="E40" s="34">
        <v>547</v>
      </c>
      <c r="F40" s="35"/>
      <c r="G40" s="35"/>
      <c r="H40" s="35"/>
      <c r="I40" s="35"/>
      <c r="J40" s="35"/>
      <c r="K40" s="35"/>
      <c r="L40" s="35"/>
      <c r="M40" s="35"/>
      <c r="N40" s="35"/>
      <c r="O40" s="35"/>
      <c r="P40" s="35"/>
      <c r="S40" s="35">
        <v>0.15</v>
      </c>
      <c r="T40" s="35">
        <v>3</v>
      </c>
      <c r="U40" s="182" t="e">
        <f>ROUND(S40*#REF!,2)</f>
        <v>#REF!</v>
      </c>
      <c r="V40" s="10" t="e">
        <f>ROUND(T40*#REF!,2)</f>
        <v>#REF!</v>
      </c>
    </row>
    <row r="41" spans="1:22" s="36" customFormat="1" ht="15.75">
      <c r="A41" s="181" t="s">
        <v>1450</v>
      </c>
      <c r="B41" s="31"/>
      <c r="C41" s="32" t="s">
        <v>2</v>
      </c>
      <c r="D41" s="33" t="s">
        <v>314</v>
      </c>
      <c r="E41" s="34">
        <v>1</v>
      </c>
      <c r="F41" s="35"/>
      <c r="G41" s="35"/>
      <c r="H41" s="35"/>
      <c r="I41" s="35"/>
      <c r="J41" s="35"/>
      <c r="K41" s="35"/>
      <c r="L41" s="35"/>
      <c r="M41" s="35"/>
      <c r="N41" s="35"/>
      <c r="O41" s="35"/>
      <c r="P41" s="35"/>
      <c r="S41" s="35">
        <v>0</v>
      </c>
      <c r="T41" s="35">
        <v>3</v>
      </c>
      <c r="U41" s="182" t="e">
        <f>ROUND(S41*#REF!,2)</f>
        <v>#REF!</v>
      </c>
      <c r="V41" s="10" t="e">
        <f>ROUND(T41*#REF!,2)</f>
        <v>#REF!</v>
      </c>
    </row>
    <row r="42" spans="1:22" s="36" customFormat="1" ht="15.75">
      <c r="A42" s="44" t="s">
        <v>1342</v>
      </c>
      <c r="B42" s="44"/>
      <c r="C42" s="45" t="s">
        <v>5</v>
      </c>
      <c r="D42" s="44"/>
      <c r="E42" s="46"/>
      <c r="F42" s="35"/>
      <c r="G42" s="35"/>
      <c r="H42" s="44"/>
      <c r="I42" s="44"/>
      <c r="J42" s="44"/>
      <c r="K42" s="35"/>
      <c r="L42" s="35"/>
      <c r="M42" s="179"/>
      <c r="N42" s="179"/>
      <c r="O42" s="179"/>
      <c r="P42" s="179"/>
      <c r="S42" s="178"/>
      <c r="T42" s="44"/>
      <c r="U42" s="182" t="e">
        <f>ROUND(S42*#REF!,2)</f>
        <v>#REF!</v>
      </c>
      <c r="V42" s="10" t="e">
        <f>ROUND(T42*#REF!,2)</f>
        <v>#REF!</v>
      </c>
    </row>
    <row r="43" spans="1:22" s="36" customFormat="1" ht="25.5">
      <c r="A43" s="181" t="s">
        <v>1451</v>
      </c>
      <c r="B43" s="31"/>
      <c r="C43" s="32" t="s">
        <v>143</v>
      </c>
      <c r="D43" s="33" t="s">
        <v>1554</v>
      </c>
      <c r="E43" s="34">
        <v>1</v>
      </c>
      <c r="F43" s="35"/>
      <c r="G43" s="35"/>
      <c r="H43" s="35"/>
      <c r="I43" s="35"/>
      <c r="J43" s="35"/>
      <c r="K43" s="35"/>
      <c r="L43" s="35"/>
      <c r="M43" s="35"/>
      <c r="N43" s="35"/>
      <c r="O43" s="35"/>
      <c r="P43" s="35"/>
      <c r="S43" s="35">
        <v>0.5</v>
      </c>
      <c r="T43" s="35">
        <v>3</v>
      </c>
      <c r="U43" s="182" t="e">
        <f>ROUND(S43*#REF!,2)</f>
        <v>#REF!</v>
      </c>
      <c r="V43" s="10" t="e">
        <f>ROUND(T43*#REF!,2)</f>
        <v>#REF!</v>
      </c>
    </row>
    <row r="44" spans="1:22" s="36" customFormat="1" ht="25.5">
      <c r="A44" s="181" t="s">
        <v>1452</v>
      </c>
      <c r="B44" s="31"/>
      <c r="C44" s="32" t="s">
        <v>7</v>
      </c>
      <c r="D44" s="33" t="s">
        <v>1554</v>
      </c>
      <c r="E44" s="34">
        <v>1</v>
      </c>
      <c r="F44" s="35"/>
      <c r="G44" s="35"/>
      <c r="H44" s="35"/>
      <c r="I44" s="35"/>
      <c r="J44" s="35"/>
      <c r="K44" s="35"/>
      <c r="L44" s="35"/>
      <c r="M44" s="35"/>
      <c r="N44" s="35"/>
      <c r="O44" s="35"/>
      <c r="P44" s="35"/>
      <c r="S44" s="35">
        <v>0.5</v>
      </c>
      <c r="T44" s="35">
        <v>3</v>
      </c>
      <c r="U44" s="182" t="e">
        <f>ROUND(S44*#REF!,2)</f>
        <v>#REF!</v>
      </c>
      <c r="V44" s="10" t="e">
        <f>ROUND(T44*#REF!,2)</f>
        <v>#REF!</v>
      </c>
    </row>
    <row r="45" spans="1:22" s="36" customFormat="1" ht="25.5">
      <c r="A45" s="181" t="s">
        <v>1453</v>
      </c>
      <c r="B45" s="31"/>
      <c r="C45" s="32" t="s">
        <v>9</v>
      </c>
      <c r="D45" s="33" t="s">
        <v>1524</v>
      </c>
      <c r="E45" s="34">
        <f>E44*2</f>
        <v>2</v>
      </c>
      <c r="F45" s="35"/>
      <c r="G45" s="35"/>
      <c r="H45" s="35"/>
      <c r="I45" s="35"/>
      <c r="J45" s="35"/>
      <c r="K45" s="35"/>
      <c r="L45" s="35"/>
      <c r="M45" s="35"/>
      <c r="N45" s="35"/>
      <c r="O45" s="35"/>
      <c r="P45" s="35"/>
      <c r="S45" s="35">
        <v>1</v>
      </c>
      <c r="T45" s="35">
        <v>3</v>
      </c>
      <c r="U45" s="182" t="e">
        <f>ROUND(S45*#REF!,2)</f>
        <v>#REF!</v>
      </c>
      <c r="V45" s="10" t="e">
        <f>ROUND(T45*#REF!,2)</f>
        <v>#REF!</v>
      </c>
    </row>
    <row r="46" spans="1:22" s="36" customFormat="1" ht="31.5" customHeight="1">
      <c r="A46" s="44" t="s">
        <v>1343</v>
      </c>
      <c r="B46" s="44"/>
      <c r="C46" s="77" t="s">
        <v>696</v>
      </c>
      <c r="D46" s="44"/>
      <c r="E46" s="46"/>
      <c r="F46" s="35"/>
      <c r="G46" s="35"/>
      <c r="H46" s="44"/>
      <c r="I46" s="44"/>
      <c r="J46" s="44"/>
      <c r="K46" s="35"/>
      <c r="L46" s="35"/>
      <c r="M46" s="179"/>
      <c r="N46" s="179"/>
      <c r="O46" s="179"/>
      <c r="P46" s="179"/>
      <c r="S46" s="178"/>
      <c r="T46" s="44"/>
      <c r="U46" s="182" t="e">
        <f>ROUND(S46*#REF!,2)</f>
        <v>#REF!</v>
      </c>
      <c r="V46" s="10" t="e">
        <f>ROUND(T46*#REF!,2)</f>
        <v>#REF!</v>
      </c>
    </row>
    <row r="47" spans="1:22" s="48" customFormat="1" ht="15.75">
      <c r="A47" s="181" t="s">
        <v>1454</v>
      </c>
      <c r="B47" s="31"/>
      <c r="C47" s="32" t="s">
        <v>13</v>
      </c>
      <c r="D47" s="33" t="s">
        <v>1529</v>
      </c>
      <c r="E47" s="34">
        <v>8</v>
      </c>
      <c r="F47" s="35"/>
      <c r="G47" s="35"/>
      <c r="H47" s="35"/>
      <c r="I47" s="35"/>
      <c r="J47" s="35"/>
      <c r="K47" s="35"/>
      <c r="L47" s="35"/>
      <c r="M47" s="35"/>
      <c r="N47" s="35"/>
      <c r="O47" s="35"/>
      <c r="P47" s="35"/>
      <c r="S47" s="35">
        <v>2.2</v>
      </c>
      <c r="T47" s="35">
        <v>3</v>
      </c>
      <c r="U47" s="182" t="e">
        <f>ROUND(S47*#REF!,2)</f>
        <v>#REF!</v>
      </c>
      <c r="V47" s="10" t="e">
        <f>ROUND(T47*#REF!,2)</f>
        <v>#REF!</v>
      </c>
    </row>
    <row r="48" spans="1:22" s="48" customFormat="1" ht="15.75">
      <c r="A48" s="181" t="s">
        <v>1455</v>
      </c>
      <c r="B48" s="31"/>
      <c r="C48" s="32" t="s">
        <v>15</v>
      </c>
      <c r="D48" s="33" t="s">
        <v>1529</v>
      </c>
      <c r="E48" s="34">
        <v>8</v>
      </c>
      <c r="F48" s="35"/>
      <c r="G48" s="35"/>
      <c r="H48" s="35"/>
      <c r="I48" s="35"/>
      <c r="J48" s="35"/>
      <c r="K48" s="35"/>
      <c r="L48" s="35"/>
      <c r="M48" s="35"/>
      <c r="N48" s="35"/>
      <c r="O48" s="35"/>
      <c r="P48" s="35"/>
      <c r="S48" s="35">
        <v>0.2</v>
      </c>
      <c r="T48" s="35">
        <v>3</v>
      </c>
      <c r="U48" s="182" t="e">
        <f>ROUND(S48*#REF!,2)</f>
        <v>#REF!</v>
      </c>
      <c r="V48" s="10" t="e">
        <f>ROUND(T48*#REF!,2)</f>
        <v>#REF!</v>
      </c>
    </row>
    <row r="49" spans="1:22" s="48" customFormat="1" ht="15.75">
      <c r="A49" s="181" t="s">
        <v>1456</v>
      </c>
      <c r="B49" s="31"/>
      <c r="C49" s="32" t="s">
        <v>17</v>
      </c>
      <c r="D49" s="33" t="s">
        <v>1529</v>
      </c>
      <c r="E49" s="34">
        <v>8</v>
      </c>
      <c r="F49" s="35"/>
      <c r="G49" s="35"/>
      <c r="H49" s="35"/>
      <c r="I49" s="35"/>
      <c r="J49" s="35"/>
      <c r="K49" s="35"/>
      <c r="L49" s="35"/>
      <c r="M49" s="35"/>
      <c r="N49" s="35"/>
      <c r="O49" s="35"/>
      <c r="P49" s="35"/>
      <c r="S49" s="35">
        <v>0.3</v>
      </c>
      <c r="T49" s="35">
        <v>3</v>
      </c>
      <c r="U49" s="182" t="e">
        <f>ROUND(S49*#REF!,2)</f>
        <v>#REF!</v>
      </c>
      <c r="V49" s="10" t="e">
        <f>ROUND(T49*#REF!,2)</f>
        <v>#REF!</v>
      </c>
    </row>
    <row r="50" spans="1:22" s="48" customFormat="1" ht="25.5">
      <c r="A50" s="181" t="s">
        <v>1457</v>
      </c>
      <c r="B50" s="31"/>
      <c r="C50" s="32" t="s">
        <v>19</v>
      </c>
      <c r="D50" s="33" t="s">
        <v>1529</v>
      </c>
      <c r="E50" s="34">
        <f>ROUND(E51*0.3,2)</f>
        <v>18.6</v>
      </c>
      <c r="F50" s="35"/>
      <c r="G50" s="35"/>
      <c r="H50" s="35"/>
      <c r="I50" s="35"/>
      <c r="J50" s="35"/>
      <c r="K50" s="35"/>
      <c r="L50" s="35"/>
      <c r="M50" s="35"/>
      <c r="N50" s="35"/>
      <c r="O50" s="35"/>
      <c r="P50" s="35"/>
      <c r="S50" s="35">
        <v>0.55</v>
      </c>
      <c r="T50" s="35">
        <v>3</v>
      </c>
      <c r="U50" s="182" t="e">
        <f>ROUND(S50*#REF!,2)</f>
        <v>#REF!</v>
      </c>
      <c r="V50" s="10" t="e">
        <f>ROUND(T50*#REF!,2)</f>
        <v>#REF!</v>
      </c>
    </row>
    <row r="51" spans="1:22" s="48" customFormat="1" ht="15.75">
      <c r="A51" s="181" t="s">
        <v>1458</v>
      </c>
      <c r="B51" s="31"/>
      <c r="C51" s="32" t="s">
        <v>21</v>
      </c>
      <c r="D51" s="33" t="s">
        <v>22</v>
      </c>
      <c r="E51" s="34">
        <v>62</v>
      </c>
      <c r="F51" s="35"/>
      <c r="G51" s="35"/>
      <c r="H51" s="35"/>
      <c r="I51" s="35"/>
      <c r="J51" s="35"/>
      <c r="K51" s="35"/>
      <c r="L51" s="35"/>
      <c r="M51" s="35"/>
      <c r="N51" s="35"/>
      <c r="O51" s="35"/>
      <c r="P51" s="35"/>
      <c r="S51" s="35">
        <v>0.85</v>
      </c>
      <c r="T51" s="35">
        <v>3</v>
      </c>
      <c r="U51" s="182" t="e">
        <f>ROUND(S51*#REF!,2)</f>
        <v>#REF!</v>
      </c>
      <c r="V51" s="10" t="e">
        <f>ROUND(T51*#REF!,2)</f>
        <v>#REF!</v>
      </c>
    </row>
    <row r="52" spans="1:22" s="48" customFormat="1" ht="30" customHeight="1">
      <c r="A52" s="181" t="s">
        <v>1459</v>
      </c>
      <c r="B52" s="31"/>
      <c r="C52" s="32" t="s">
        <v>24</v>
      </c>
      <c r="D52" s="33" t="s">
        <v>22</v>
      </c>
      <c r="E52" s="34">
        <f>E51</f>
        <v>62</v>
      </c>
      <c r="F52" s="35"/>
      <c r="G52" s="35"/>
      <c r="H52" s="35"/>
      <c r="I52" s="35"/>
      <c r="J52" s="35"/>
      <c r="K52" s="35"/>
      <c r="L52" s="35"/>
      <c r="M52" s="35"/>
      <c r="N52" s="35"/>
      <c r="O52" s="35"/>
      <c r="P52" s="35"/>
      <c r="S52" s="35">
        <v>2.8</v>
      </c>
      <c r="T52" s="35">
        <v>3</v>
      </c>
      <c r="U52" s="182" t="e">
        <f>ROUND(S52*#REF!,2)</f>
        <v>#REF!</v>
      </c>
      <c r="V52" s="10" t="e">
        <f>ROUND(T52*#REF!,2)</f>
        <v>#REF!</v>
      </c>
    </row>
    <row r="53" spans="1:22" s="36" customFormat="1" ht="69" customHeight="1">
      <c r="A53" s="181" t="s">
        <v>1460</v>
      </c>
      <c r="B53" s="31"/>
      <c r="C53" s="32" t="s">
        <v>71</v>
      </c>
      <c r="D53" s="33" t="s">
        <v>22</v>
      </c>
      <c r="E53" s="34">
        <v>139</v>
      </c>
      <c r="F53" s="35"/>
      <c r="G53" s="35"/>
      <c r="H53" s="35"/>
      <c r="I53" s="35"/>
      <c r="J53" s="35"/>
      <c r="K53" s="35"/>
      <c r="L53" s="35"/>
      <c r="M53" s="35"/>
      <c r="N53" s="35"/>
      <c r="O53" s="35"/>
      <c r="P53" s="35"/>
      <c r="S53" s="35">
        <v>1.5</v>
      </c>
      <c r="T53" s="35">
        <v>3</v>
      </c>
      <c r="U53" s="182" t="e">
        <f>ROUND(S53*#REF!,2)</f>
        <v>#REF!</v>
      </c>
      <c r="V53" s="10" t="e">
        <f>ROUND(T53*#REF!,2)</f>
        <v>#REF!</v>
      </c>
    </row>
    <row r="54" spans="1:22" s="36" customFormat="1" ht="25.5">
      <c r="A54" s="181" t="s">
        <v>1461</v>
      </c>
      <c r="B54" s="31"/>
      <c r="C54" s="32" t="s">
        <v>26</v>
      </c>
      <c r="D54" s="33" t="s">
        <v>22</v>
      </c>
      <c r="E54" s="34">
        <v>1602</v>
      </c>
      <c r="F54" s="35"/>
      <c r="G54" s="35"/>
      <c r="H54" s="35"/>
      <c r="I54" s="35"/>
      <c r="J54" s="35"/>
      <c r="K54" s="35"/>
      <c r="L54" s="35"/>
      <c r="M54" s="35"/>
      <c r="N54" s="35"/>
      <c r="O54" s="35"/>
      <c r="P54" s="35"/>
      <c r="S54" s="35">
        <v>0.25</v>
      </c>
      <c r="T54" s="35">
        <v>3</v>
      </c>
      <c r="U54" s="182" t="e">
        <f>ROUND(S54*#REF!,2)</f>
        <v>#REF!</v>
      </c>
      <c r="V54" s="10" t="e">
        <f>ROUND(T54*#REF!,2)</f>
        <v>#REF!</v>
      </c>
    </row>
    <row r="55" spans="1:22" s="36" customFormat="1" ht="15.75">
      <c r="A55" s="181" t="s">
        <v>1462</v>
      </c>
      <c r="B55" s="31"/>
      <c r="C55" s="32" t="s">
        <v>28</v>
      </c>
      <c r="D55" s="33" t="s">
        <v>22</v>
      </c>
      <c r="E55" s="34">
        <v>1602</v>
      </c>
      <c r="F55" s="35"/>
      <c r="G55" s="35"/>
      <c r="H55" s="35"/>
      <c r="I55" s="35"/>
      <c r="J55" s="35"/>
      <c r="K55" s="35"/>
      <c r="L55" s="35"/>
      <c r="M55" s="35"/>
      <c r="N55" s="35"/>
      <c r="O55" s="35"/>
      <c r="P55" s="35"/>
      <c r="S55" s="35">
        <v>0.15</v>
      </c>
      <c r="T55" s="35">
        <v>3</v>
      </c>
      <c r="U55" s="182" t="e">
        <f>ROUND(S55*#REF!,2)</f>
        <v>#REF!</v>
      </c>
      <c r="V55" s="10" t="e">
        <f>ROUND(T55*#REF!,2)</f>
        <v>#REF!</v>
      </c>
    </row>
    <row r="56" spans="1:22" s="48" customFormat="1" ht="25.5">
      <c r="A56" s="181" t="s">
        <v>1463</v>
      </c>
      <c r="B56" s="31"/>
      <c r="C56" s="32" t="s">
        <v>697</v>
      </c>
      <c r="D56" s="33" t="s">
        <v>1529</v>
      </c>
      <c r="E56" s="34">
        <v>153</v>
      </c>
      <c r="F56" s="35"/>
      <c r="G56" s="35"/>
      <c r="H56" s="35"/>
      <c r="I56" s="35"/>
      <c r="J56" s="35"/>
      <c r="K56" s="35"/>
      <c r="L56" s="35"/>
      <c r="M56" s="35"/>
      <c r="N56" s="35"/>
      <c r="O56" s="35"/>
      <c r="P56" s="35"/>
      <c r="S56" s="35">
        <v>0.3</v>
      </c>
      <c r="T56" s="35">
        <v>3</v>
      </c>
      <c r="U56" s="182" t="e">
        <f>ROUND(S56*#REF!,2)</f>
        <v>#REF!</v>
      </c>
      <c r="V56" s="10" t="e">
        <f>ROUND(T56*#REF!,2)</f>
        <v>#REF!</v>
      </c>
    </row>
    <row r="57" spans="1:22" s="48" customFormat="1" ht="25.5">
      <c r="A57" s="181" t="s">
        <v>1464</v>
      </c>
      <c r="B57" s="31"/>
      <c r="C57" s="32" t="s">
        <v>32</v>
      </c>
      <c r="D57" s="33" t="s">
        <v>22</v>
      </c>
      <c r="E57" s="34">
        <f>E55</f>
        <v>1602</v>
      </c>
      <c r="F57" s="35"/>
      <c r="G57" s="35"/>
      <c r="H57" s="35"/>
      <c r="I57" s="35"/>
      <c r="J57" s="35"/>
      <c r="K57" s="35"/>
      <c r="L57" s="35"/>
      <c r="M57" s="35"/>
      <c r="N57" s="35"/>
      <c r="O57" s="35"/>
      <c r="P57" s="35"/>
      <c r="S57" s="35">
        <v>0.55</v>
      </c>
      <c r="T57" s="35">
        <v>3</v>
      </c>
      <c r="U57" s="182" t="e">
        <f>ROUND(S57*#REF!,2)</f>
        <v>#REF!</v>
      </c>
      <c r="V57" s="10" t="e">
        <f>ROUND(T57*#REF!,2)</f>
        <v>#REF!</v>
      </c>
    </row>
    <row r="58" spans="1:16" ht="12.75">
      <c r="A58" s="211"/>
      <c r="B58" s="212"/>
      <c r="C58" s="213" t="s">
        <v>505</v>
      </c>
      <c r="D58" s="214"/>
      <c r="E58" s="215"/>
      <c r="F58" s="70"/>
      <c r="G58" s="70"/>
      <c r="H58" s="70"/>
      <c r="I58" s="70"/>
      <c r="J58" s="70"/>
      <c r="K58" s="70"/>
      <c r="L58" s="216"/>
      <c r="M58" s="216"/>
      <c r="N58" s="216"/>
      <c r="O58" s="216"/>
      <c r="P58" s="216"/>
    </row>
    <row r="59" spans="1:22" s="112" customFormat="1" ht="12.75">
      <c r="A59" s="217"/>
      <c r="B59" s="218"/>
      <c r="C59" s="281" t="s">
        <v>1559</v>
      </c>
      <c r="D59" s="282"/>
      <c r="E59" s="282"/>
      <c r="F59" s="282"/>
      <c r="G59" s="282"/>
      <c r="H59" s="282"/>
      <c r="I59" s="282"/>
      <c r="J59" s="282"/>
      <c r="K59" s="283"/>
      <c r="L59" s="219"/>
      <c r="M59" s="219"/>
      <c r="N59" s="219"/>
      <c r="O59" s="219"/>
      <c r="P59" s="219"/>
      <c r="U59" s="183"/>
      <c r="V59" s="183"/>
    </row>
    <row r="60" spans="1:22" s="112" customFormat="1" ht="12.75">
      <c r="A60" s="217"/>
      <c r="B60" s="218"/>
      <c r="C60" s="281" t="s">
        <v>504</v>
      </c>
      <c r="D60" s="282"/>
      <c r="E60" s="282"/>
      <c r="F60" s="282"/>
      <c r="G60" s="282"/>
      <c r="H60" s="282"/>
      <c r="I60" s="282"/>
      <c r="J60" s="282"/>
      <c r="K60" s="283"/>
      <c r="L60" s="219"/>
      <c r="M60" s="219"/>
      <c r="N60" s="219"/>
      <c r="O60" s="219"/>
      <c r="P60" s="219"/>
      <c r="U60" s="183"/>
      <c r="V60" s="183"/>
    </row>
    <row r="61" spans="1:22" s="112" customFormat="1" ht="14.25">
      <c r="A61" s="284"/>
      <c r="B61" s="284"/>
      <c r="C61" s="284"/>
      <c r="D61" s="284"/>
      <c r="E61" s="284"/>
      <c r="U61" s="183"/>
      <c r="V61" s="183"/>
    </row>
    <row r="62" spans="1:22" s="112" customFormat="1" ht="14.25">
      <c r="A62" s="284"/>
      <c r="B62" s="284"/>
      <c r="C62" s="284"/>
      <c r="D62" s="184"/>
      <c r="E62" s="185"/>
      <c r="N62" s="112" t="s">
        <v>506</v>
      </c>
      <c r="O62" s="220"/>
      <c r="P62" s="220"/>
      <c r="U62" s="183"/>
      <c r="V62" s="183"/>
    </row>
    <row r="63" spans="1:22" s="112" customFormat="1" ht="12.75">
      <c r="A63" s="3"/>
      <c r="B63" s="2"/>
      <c r="C63" s="3"/>
      <c r="D63" s="3"/>
      <c r="E63" s="3"/>
      <c r="U63" s="183"/>
      <c r="V63" s="183"/>
    </row>
    <row r="64" spans="1:22" s="112" customFormat="1" ht="12.75">
      <c r="A64" s="3"/>
      <c r="B64" s="2"/>
      <c r="C64" s="3"/>
      <c r="D64" s="3"/>
      <c r="E64" s="3"/>
      <c r="U64" s="183"/>
      <c r="V64" s="183"/>
    </row>
    <row r="65" spans="1:22" s="112" customFormat="1" ht="12.75">
      <c r="A65" s="3" t="s">
        <v>507</v>
      </c>
      <c r="B65" s="2"/>
      <c r="C65" s="221"/>
      <c r="D65" s="3" t="s">
        <v>510</v>
      </c>
      <c r="E65" s="3"/>
      <c r="F65" s="220"/>
      <c r="G65" s="220"/>
      <c r="H65" s="220"/>
      <c r="I65" s="220"/>
      <c r="J65" s="220"/>
      <c r="K65" s="220"/>
      <c r="U65" s="183"/>
      <c r="V65" s="183"/>
    </row>
    <row r="66" spans="1:22" s="112" customFormat="1" ht="12.75">
      <c r="A66" s="3"/>
      <c r="B66" s="2"/>
      <c r="C66" s="222" t="s">
        <v>509</v>
      </c>
      <c r="D66" s="3"/>
      <c r="E66" s="3"/>
      <c r="F66" s="280" t="s">
        <v>509</v>
      </c>
      <c r="G66" s="280"/>
      <c r="H66" s="280"/>
      <c r="I66" s="280"/>
      <c r="J66" s="280"/>
      <c r="K66" s="280"/>
      <c r="U66" s="183"/>
      <c r="V66" s="183"/>
    </row>
    <row r="67" spans="1:22" s="112" customFormat="1" ht="12.75">
      <c r="A67" s="3"/>
      <c r="B67" s="2"/>
      <c r="C67" s="3"/>
      <c r="D67" s="3"/>
      <c r="E67" s="3"/>
      <c r="U67" s="183"/>
      <c r="V67" s="183"/>
    </row>
    <row r="68" spans="1:22" s="112" customFormat="1" ht="12.75">
      <c r="A68" s="3" t="s">
        <v>508</v>
      </c>
      <c r="B68" s="2"/>
      <c r="C68" s="221"/>
      <c r="D68" s="3"/>
      <c r="E68" s="3"/>
      <c r="U68" s="183"/>
      <c r="V68" s="183"/>
    </row>
    <row r="69" spans="1:22" s="112" customFormat="1" ht="12.75">
      <c r="A69" s="3"/>
      <c r="B69" s="2"/>
      <c r="C69" s="3"/>
      <c r="D69" s="3"/>
      <c r="E69" s="3"/>
      <c r="U69" s="183"/>
      <c r="V69" s="183"/>
    </row>
    <row r="70" spans="1:22" s="112" customFormat="1" ht="12.75">
      <c r="A70" s="3"/>
      <c r="B70" s="2"/>
      <c r="C70" s="3"/>
      <c r="D70" s="3"/>
      <c r="E70" s="3"/>
      <c r="U70" s="183"/>
      <c r="V70" s="183"/>
    </row>
    <row r="71" spans="1:22" s="112" customFormat="1" ht="12.75">
      <c r="A71" s="3"/>
      <c r="B71" s="2"/>
      <c r="C71" s="3"/>
      <c r="D71" s="3"/>
      <c r="E71" s="3"/>
      <c r="U71" s="183"/>
      <c r="V71" s="183"/>
    </row>
    <row r="72" spans="1:22" s="112" customFormat="1" ht="12.75">
      <c r="A72" s="3"/>
      <c r="B72" s="2"/>
      <c r="C72" s="3"/>
      <c r="D72" s="3"/>
      <c r="E72" s="3"/>
      <c r="U72" s="183"/>
      <c r="V72" s="183"/>
    </row>
    <row r="73" spans="1:22" s="112" customFormat="1" ht="12.75">
      <c r="A73" s="3"/>
      <c r="B73" s="2"/>
      <c r="C73" s="3"/>
      <c r="D73" s="3"/>
      <c r="E73" s="3"/>
      <c r="U73" s="183"/>
      <c r="V73" s="183"/>
    </row>
    <row r="74" spans="1:22" s="112" customFormat="1" ht="12.75">
      <c r="A74" s="3"/>
      <c r="B74" s="2"/>
      <c r="C74" s="3"/>
      <c r="D74" s="3"/>
      <c r="E74" s="3"/>
      <c r="U74" s="183"/>
      <c r="V74" s="183"/>
    </row>
    <row r="75" spans="1:22" s="112" customFormat="1" ht="12.75">
      <c r="A75" s="3"/>
      <c r="B75" s="2"/>
      <c r="C75" s="3"/>
      <c r="D75" s="3"/>
      <c r="E75" s="3"/>
      <c r="U75" s="183"/>
      <c r="V75" s="183"/>
    </row>
    <row r="76" spans="1:22" s="112" customFormat="1" ht="12.75">
      <c r="A76" s="3"/>
      <c r="B76" s="2"/>
      <c r="C76" s="3"/>
      <c r="D76" s="3"/>
      <c r="E76" s="3"/>
      <c r="U76" s="183"/>
      <c r="V76" s="183"/>
    </row>
    <row r="77" spans="1:22" s="112" customFormat="1" ht="12.75">
      <c r="A77" s="3"/>
      <c r="B77" s="2"/>
      <c r="C77" s="3"/>
      <c r="D77" s="3"/>
      <c r="E77" s="3"/>
      <c r="U77" s="183"/>
      <c r="V77" s="183"/>
    </row>
    <row r="78" spans="1:22" s="112" customFormat="1" ht="12.75">
      <c r="A78" s="3"/>
      <c r="B78" s="2"/>
      <c r="C78" s="3"/>
      <c r="D78" s="3"/>
      <c r="E78" s="3"/>
      <c r="U78" s="183"/>
      <c r="V78" s="183"/>
    </row>
    <row r="79" spans="1:22" s="112" customFormat="1" ht="12.75">
      <c r="A79" s="3"/>
      <c r="B79" s="2"/>
      <c r="C79" s="3"/>
      <c r="D79" s="3"/>
      <c r="E79" s="3"/>
      <c r="U79" s="183"/>
      <c r="V79" s="183"/>
    </row>
    <row r="80" spans="1:22" s="112" customFormat="1" ht="12.75">
      <c r="A80" s="3"/>
      <c r="B80" s="2"/>
      <c r="C80" s="3"/>
      <c r="D80" s="3"/>
      <c r="E80" s="3"/>
      <c r="U80" s="183"/>
      <c r="V80" s="183"/>
    </row>
    <row r="81" spans="1:22" s="112" customFormat="1" ht="12.75">
      <c r="A81" s="3"/>
      <c r="B81" s="2"/>
      <c r="C81" s="3"/>
      <c r="D81" s="3"/>
      <c r="E81" s="3"/>
      <c r="U81" s="183"/>
      <c r="V81" s="183"/>
    </row>
    <row r="82" spans="1:22" s="112" customFormat="1" ht="12.75">
      <c r="A82" s="3"/>
      <c r="B82" s="2"/>
      <c r="C82" s="3"/>
      <c r="D82" s="3"/>
      <c r="E82" s="3"/>
      <c r="U82" s="183"/>
      <c r="V82" s="183"/>
    </row>
    <row r="83" spans="1:22" s="112" customFormat="1" ht="12.75">
      <c r="A83" s="3"/>
      <c r="B83" s="2"/>
      <c r="C83" s="3"/>
      <c r="D83" s="3"/>
      <c r="E83" s="3"/>
      <c r="U83" s="183"/>
      <c r="V83" s="183"/>
    </row>
    <row r="84" spans="1:22" s="112" customFormat="1" ht="12.75">
      <c r="A84" s="3"/>
      <c r="B84" s="2"/>
      <c r="C84" s="3"/>
      <c r="D84" s="3"/>
      <c r="E84" s="3"/>
      <c r="U84" s="183"/>
      <c r="V84" s="183"/>
    </row>
    <row r="85" spans="1:22" s="112" customFormat="1" ht="12.75">
      <c r="A85" s="3"/>
      <c r="B85" s="2"/>
      <c r="C85" s="3"/>
      <c r="D85" s="3"/>
      <c r="E85" s="3"/>
      <c r="U85" s="183"/>
      <c r="V85" s="183"/>
    </row>
    <row r="86" spans="1:22" s="112" customFormat="1" ht="12.75">
      <c r="A86" s="3"/>
      <c r="B86" s="2"/>
      <c r="C86" s="3"/>
      <c r="D86" s="3"/>
      <c r="E86" s="3"/>
      <c r="U86" s="183"/>
      <c r="V86" s="183"/>
    </row>
    <row r="87" spans="1:22" s="112" customFormat="1" ht="12.75">
      <c r="A87" s="3"/>
      <c r="B87" s="2"/>
      <c r="C87" s="3"/>
      <c r="D87" s="3"/>
      <c r="E87" s="3"/>
      <c r="U87" s="183"/>
      <c r="V87" s="183"/>
    </row>
    <row r="88" spans="1:22" s="112" customFormat="1" ht="12.75">
      <c r="A88" s="3"/>
      <c r="B88" s="2"/>
      <c r="C88" s="3"/>
      <c r="D88" s="3"/>
      <c r="E88" s="3"/>
      <c r="U88" s="183"/>
      <c r="V88" s="183"/>
    </row>
    <row r="89" spans="1:22" s="112" customFormat="1" ht="12.75">
      <c r="A89" s="3"/>
      <c r="B89" s="2"/>
      <c r="C89" s="3"/>
      <c r="D89" s="3"/>
      <c r="E89" s="3"/>
      <c r="U89" s="183"/>
      <c r="V89" s="183"/>
    </row>
    <row r="90" spans="1:22" s="112" customFormat="1" ht="12.75">
      <c r="A90" s="3"/>
      <c r="B90" s="2"/>
      <c r="C90" s="3"/>
      <c r="D90" s="3"/>
      <c r="E90" s="3"/>
      <c r="U90" s="183"/>
      <c r="V90" s="183"/>
    </row>
    <row r="91" spans="1:22" s="112" customFormat="1" ht="12.75">
      <c r="A91" s="3"/>
      <c r="B91" s="2"/>
      <c r="C91" s="3"/>
      <c r="D91" s="3"/>
      <c r="E91" s="3"/>
      <c r="U91" s="183"/>
      <c r="V91" s="183"/>
    </row>
    <row r="92" spans="1:22" s="112" customFormat="1" ht="12.75">
      <c r="A92" s="3"/>
      <c r="B92" s="2"/>
      <c r="C92" s="3"/>
      <c r="D92" s="3"/>
      <c r="E92" s="3"/>
      <c r="U92" s="183"/>
      <c r="V92" s="183"/>
    </row>
    <row r="93" spans="1:22" s="112" customFormat="1" ht="12.75">
      <c r="A93" s="3"/>
      <c r="B93" s="2"/>
      <c r="C93" s="3"/>
      <c r="D93" s="3"/>
      <c r="E93" s="3"/>
      <c r="U93" s="183"/>
      <c r="V93" s="183"/>
    </row>
    <row r="94" spans="1:22" s="112" customFormat="1" ht="12.75">
      <c r="A94" s="3"/>
      <c r="B94" s="2"/>
      <c r="C94" s="3"/>
      <c r="D94" s="3"/>
      <c r="E94" s="3"/>
      <c r="U94" s="183"/>
      <c r="V94" s="183"/>
    </row>
    <row r="95" spans="1:22" s="112" customFormat="1" ht="12.75">
      <c r="A95" s="3"/>
      <c r="B95" s="2"/>
      <c r="C95" s="3"/>
      <c r="D95" s="3"/>
      <c r="E95" s="3"/>
      <c r="U95" s="183"/>
      <c r="V95" s="183"/>
    </row>
    <row r="96" spans="1:22" s="112" customFormat="1" ht="12.75">
      <c r="A96" s="3"/>
      <c r="B96" s="2"/>
      <c r="C96" s="3"/>
      <c r="D96" s="3"/>
      <c r="E96" s="3"/>
      <c r="U96" s="183"/>
      <c r="V96" s="183"/>
    </row>
    <row r="97" spans="1:22" s="112" customFormat="1" ht="12.75">
      <c r="A97" s="3"/>
      <c r="B97" s="2"/>
      <c r="C97" s="3"/>
      <c r="D97" s="3"/>
      <c r="E97" s="3"/>
      <c r="U97" s="183"/>
      <c r="V97" s="183"/>
    </row>
    <row r="98" spans="1:22" s="112" customFormat="1" ht="12.75">
      <c r="A98" s="3"/>
      <c r="B98" s="2"/>
      <c r="C98" s="3"/>
      <c r="D98" s="3"/>
      <c r="E98" s="3"/>
      <c r="U98" s="183"/>
      <c r="V98" s="183"/>
    </row>
    <row r="99" spans="1:22" s="112" customFormat="1" ht="12.75">
      <c r="A99" s="3"/>
      <c r="B99" s="2"/>
      <c r="C99" s="3"/>
      <c r="D99" s="3"/>
      <c r="E99" s="3"/>
      <c r="U99" s="183"/>
      <c r="V99" s="183"/>
    </row>
    <row r="100" spans="1:22" s="112" customFormat="1" ht="12.75">
      <c r="A100" s="3"/>
      <c r="B100" s="2"/>
      <c r="C100" s="3"/>
      <c r="D100" s="3"/>
      <c r="E100" s="3"/>
      <c r="U100" s="183"/>
      <c r="V100" s="183"/>
    </row>
    <row r="101" spans="1:22" s="112" customFormat="1" ht="12.75">
      <c r="A101" s="3"/>
      <c r="B101" s="2"/>
      <c r="C101" s="3"/>
      <c r="D101" s="3"/>
      <c r="E101" s="3"/>
      <c r="U101" s="183"/>
      <c r="V101" s="183"/>
    </row>
    <row r="102" spans="1:22" s="112" customFormat="1" ht="12.75">
      <c r="A102" s="3"/>
      <c r="B102" s="2"/>
      <c r="C102" s="3"/>
      <c r="D102" s="3"/>
      <c r="E102" s="3"/>
      <c r="U102" s="183"/>
      <c r="V102" s="183"/>
    </row>
    <row r="103" spans="1:22" s="112" customFormat="1" ht="12.75">
      <c r="A103" s="3"/>
      <c r="B103" s="2"/>
      <c r="C103" s="3"/>
      <c r="D103" s="3"/>
      <c r="E103" s="3"/>
      <c r="U103" s="183"/>
      <c r="V103" s="183"/>
    </row>
    <row r="104" spans="1:22" s="112" customFormat="1" ht="12.75">
      <c r="A104" s="3"/>
      <c r="B104" s="2"/>
      <c r="C104" s="3"/>
      <c r="D104" s="3"/>
      <c r="E104" s="3"/>
      <c r="U104" s="183"/>
      <c r="V104" s="183"/>
    </row>
    <row r="105" spans="1:22" s="112" customFormat="1" ht="12.75">
      <c r="A105" s="3"/>
      <c r="B105" s="2"/>
      <c r="C105" s="3"/>
      <c r="D105" s="3"/>
      <c r="E105" s="3"/>
      <c r="U105" s="183"/>
      <c r="V105" s="183"/>
    </row>
    <row r="106" spans="1:22" s="112" customFormat="1" ht="12.75">
      <c r="A106" s="3"/>
      <c r="B106" s="2"/>
      <c r="C106" s="3"/>
      <c r="D106" s="3"/>
      <c r="E106" s="3"/>
      <c r="U106" s="183"/>
      <c r="V106" s="183"/>
    </row>
    <row r="107" spans="1:22" s="112" customFormat="1" ht="12.75">
      <c r="A107" s="3"/>
      <c r="B107" s="2"/>
      <c r="C107" s="3"/>
      <c r="D107" s="3"/>
      <c r="E107" s="3"/>
      <c r="U107" s="183"/>
      <c r="V107" s="183"/>
    </row>
    <row r="108" spans="1:22" s="112" customFormat="1" ht="12.75">
      <c r="A108" s="3"/>
      <c r="B108" s="2"/>
      <c r="C108" s="3"/>
      <c r="D108" s="3"/>
      <c r="E108" s="3"/>
      <c r="U108" s="183"/>
      <c r="V108" s="183"/>
    </row>
    <row r="109" spans="1:22" s="112" customFormat="1" ht="12.75">
      <c r="A109" s="3"/>
      <c r="B109" s="2"/>
      <c r="C109" s="3"/>
      <c r="D109" s="3"/>
      <c r="E109" s="3"/>
      <c r="U109" s="183"/>
      <c r="V109" s="183"/>
    </row>
    <row r="110" spans="1:22" s="112" customFormat="1" ht="12.75">
      <c r="A110" s="3"/>
      <c r="B110" s="2"/>
      <c r="C110" s="3"/>
      <c r="D110" s="3"/>
      <c r="E110" s="3"/>
      <c r="U110" s="183"/>
      <c r="V110" s="183"/>
    </row>
    <row r="111" spans="1:22" s="112" customFormat="1" ht="12.75">
      <c r="A111" s="3"/>
      <c r="B111" s="2"/>
      <c r="C111" s="3"/>
      <c r="D111" s="3"/>
      <c r="E111" s="3"/>
      <c r="U111" s="183"/>
      <c r="V111" s="183"/>
    </row>
    <row r="112" spans="1:22" s="112" customFormat="1" ht="12.75">
      <c r="A112" s="3"/>
      <c r="B112" s="2"/>
      <c r="C112" s="3"/>
      <c r="D112" s="3"/>
      <c r="E112" s="3"/>
      <c r="U112" s="183"/>
      <c r="V112" s="183"/>
    </row>
    <row r="113" spans="1:22" s="112" customFormat="1" ht="12.75">
      <c r="A113" s="3"/>
      <c r="B113" s="2"/>
      <c r="C113" s="3"/>
      <c r="D113" s="3"/>
      <c r="E113" s="3"/>
      <c r="U113" s="183"/>
      <c r="V113" s="183"/>
    </row>
    <row r="114" spans="1:22" s="112" customFormat="1" ht="12.75">
      <c r="A114" s="3"/>
      <c r="B114" s="2"/>
      <c r="C114" s="3"/>
      <c r="D114" s="3"/>
      <c r="E114" s="3"/>
      <c r="U114" s="183"/>
      <c r="V114" s="183"/>
    </row>
    <row r="115" spans="1:22" s="112" customFormat="1" ht="12.75">
      <c r="A115" s="3"/>
      <c r="B115" s="2"/>
      <c r="C115" s="3"/>
      <c r="D115" s="3"/>
      <c r="E115" s="3"/>
      <c r="U115" s="183"/>
      <c r="V115" s="183"/>
    </row>
    <row r="116" spans="1:22" s="112" customFormat="1" ht="12.75">
      <c r="A116" s="3"/>
      <c r="B116" s="2"/>
      <c r="C116" s="3"/>
      <c r="D116" s="3"/>
      <c r="E116" s="3"/>
      <c r="U116" s="183"/>
      <c r="V116" s="183"/>
    </row>
    <row r="117" spans="1:22" s="112" customFormat="1" ht="12.75">
      <c r="A117" s="3"/>
      <c r="B117" s="2"/>
      <c r="C117" s="3"/>
      <c r="D117" s="3"/>
      <c r="E117" s="3"/>
      <c r="U117" s="183"/>
      <c r="V117" s="183"/>
    </row>
    <row r="118" spans="1:22" s="112" customFormat="1" ht="12.75">
      <c r="A118" s="3"/>
      <c r="B118" s="2"/>
      <c r="C118" s="3"/>
      <c r="D118" s="3"/>
      <c r="E118" s="3"/>
      <c r="U118" s="183"/>
      <c r="V118" s="183"/>
    </row>
    <row r="119" spans="1:22" s="112" customFormat="1" ht="12.75">
      <c r="A119" s="3"/>
      <c r="B119" s="2"/>
      <c r="C119" s="3"/>
      <c r="D119" s="3"/>
      <c r="E119" s="3"/>
      <c r="U119" s="183"/>
      <c r="V119" s="183"/>
    </row>
    <row r="120" spans="1:22" s="112" customFormat="1" ht="12.75">
      <c r="A120" s="3"/>
      <c r="B120" s="2"/>
      <c r="C120" s="3"/>
      <c r="D120" s="3"/>
      <c r="E120" s="3"/>
      <c r="U120" s="183"/>
      <c r="V120" s="183"/>
    </row>
    <row r="121" spans="1:22" s="112" customFormat="1" ht="12.75">
      <c r="A121" s="3"/>
      <c r="B121" s="2"/>
      <c r="C121" s="3"/>
      <c r="D121" s="3"/>
      <c r="E121" s="3"/>
      <c r="U121" s="183"/>
      <c r="V121" s="183"/>
    </row>
    <row r="122" spans="1:22" s="112" customFormat="1" ht="12.75">
      <c r="A122" s="3"/>
      <c r="B122" s="2"/>
      <c r="C122" s="3"/>
      <c r="D122" s="3"/>
      <c r="E122" s="3"/>
      <c r="U122" s="183"/>
      <c r="V122" s="183"/>
    </row>
    <row r="123" spans="1:22" s="112" customFormat="1" ht="12.75">
      <c r="A123" s="3"/>
      <c r="B123" s="2"/>
      <c r="C123" s="3"/>
      <c r="D123" s="3"/>
      <c r="E123" s="3"/>
      <c r="U123" s="183"/>
      <c r="V123" s="183"/>
    </row>
    <row r="124" spans="1:22" s="112" customFormat="1" ht="12.75">
      <c r="A124" s="3"/>
      <c r="B124" s="2"/>
      <c r="C124" s="3"/>
      <c r="D124" s="3"/>
      <c r="E124" s="3"/>
      <c r="U124" s="183"/>
      <c r="V124" s="183"/>
    </row>
    <row r="125" spans="1:22" s="112" customFormat="1" ht="12.75">
      <c r="A125" s="3"/>
      <c r="B125" s="2"/>
      <c r="C125" s="3"/>
      <c r="D125" s="3"/>
      <c r="E125" s="3"/>
      <c r="U125" s="183"/>
      <c r="V125" s="183"/>
    </row>
    <row r="126" spans="1:22" s="112" customFormat="1" ht="12.75">
      <c r="A126" s="3"/>
      <c r="B126" s="2"/>
      <c r="C126" s="3"/>
      <c r="D126" s="3"/>
      <c r="E126" s="3"/>
      <c r="U126" s="183"/>
      <c r="V126" s="183"/>
    </row>
    <row r="127" spans="1:22" s="112" customFormat="1" ht="12.75">
      <c r="A127" s="3"/>
      <c r="B127" s="2"/>
      <c r="C127" s="3"/>
      <c r="D127" s="3"/>
      <c r="E127" s="3"/>
      <c r="U127" s="183"/>
      <c r="V127" s="183"/>
    </row>
    <row r="128" spans="1:22" s="112" customFormat="1" ht="12.75">
      <c r="A128" s="3"/>
      <c r="B128" s="2"/>
      <c r="C128" s="3"/>
      <c r="D128" s="3"/>
      <c r="E128" s="3"/>
      <c r="U128" s="183"/>
      <c r="V128" s="183"/>
    </row>
    <row r="129" spans="1:22" s="112" customFormat="1" ht="12.75">
      <c r="A129" s="3"/>
      <c r="B129" s="2"/>
      <c r="C129" s="3"/>
      <c r="D129" s="3"/>
      <c r="E129" s="3"/>
      <c r="U129" s="183"/>
      <c r="V129" s="183"/>
    </row>
    <row r="130" spans="1:22" s="112" customFormat="1" ht="12.75">
      <c r="A130" s="3"/>
      <c r="B130" s="2"/>
      <c r="C130" s="3"/>
      <c r="D130" s="3"/>
      <c r="E130" s="3"/>
      <c r="U130" s="183"/>
      <c r="V130" s="183"/>
    </row>
    <row r="131" spans="1:22" s="112" customFormat="1" ht="12.75">
      <c r="A131" s="3"/>
      <c r="B131" s="2"/>
      <c r="C131" s="3"/>
      <c r="D131" s="3"/>
      <c r="E131" s="3"/>
      <c r="U131" s="183"/>
      <c r="V131" s="183"/>
    </row>
    <row r="132" spans="1:22" s="112" customFormat="1" ht="12.75">
      <c r="A132" s="3"/>
      <c r="B132" s="2"/>
      <c r="C132" s="3"/>
      <c r="D132" s="3"/>
      <c r="E132" s="3"/>
      <c r="U132" s="183"/>
      <c r="V132" s="183"/>
    </row>
    <row r="133" spans="1:22" s="112" customFormat="1" ht="12.75">
      <c r="A133" s="3"/>
      <c r="B133" s="2"/>
      <c r="C133" s="3"/>
      <c r="D133" s="3"/>
      <c r="E133" s="3"/>
      <c r="U133" s="183"/>
      <c r="V133" s="183"/>
    </row>
    <row r="134" spans="1:22" s="112" customFormat="1" ht="12.75">
      <c r="A134" s="3"/>
      <c r="B134" s="2"/>
      <c r="C134" s="3"/>
      <c r="D134" s="3"/>
      <c r="E134" s="3"/>
      <c r="U134" s="183"/>
      <c r="V134" s="183"/>
    </row>
    <row r="135" spans="1:22" s="112" customFormat="1" ht="12.75">
      <c r="A135" s="3"/>
      <c r="B135" s="2"/>
      <c r="C135" s="3"/>
      <c r="D135" s="3"/>
      <c r="E135" s="3"/>
      <c r="U135" s="183"/>
      <c r="V135" s="183"/>
    </row>
    <row r="136" spans="1:22" s="112" customFormat="1" ht="12.75">
      <c r="A136" s="3"/>
      <c r="B136" s="2"/>
      <c r="C136" s="3"/>
      <c r="D136" s="3"/>
      <c r="E136" s="3"/>
      <c r="U136" s="183"/>
      <c r="V136" s="183"/>
    </row>
    <row r="137" spans="1:22" s="112" customFormat="1" ht="12.75">
      <c r="A137" s="3"/>
      <c r="B137" s="2"/>
      <c r="C137" s="3"/>
      <c r="D137" s="3"/>
      <c r="E137" s="3"/>
      <c r="U137" s="183"/>
      <c r="V137" s="183"/>
    </row>
    <row r="138" spans="1:22" s="112" customFormat="1" ht="12.75">
      <c r="A138" s="3"/>
      <c r="B138" s="2"/>
      <c r="C138" s="3"/>
      <c r="D138" s="3"/>
      <c r="E138" s="3"/>
      <c r="U138" s="183"/>
      <c r="V138" s="183"/>
    </row>
    <row r="139" spans="1:22" s="112" customFormat="1" ht="12.75">
      <c r="A139" s="3"/>
      <c r="B139" s="2"/>
      <c r="C139" s="3"/>
      <c r="D139" s="3"/>
      <c r="E139" s="3"/>
      <c r="U139" s="183"/>
      <c r="V139" s="183"/>
    </row>
    <row r="140" spans="1:22" s="112" customFormat="1" ht="12.75">
      <c r="A140" s="3"/>
      <c r="B140" s="2"/>
      <c r="C140" s="3"/>
      <c r="D140" s="3"/>
      <c r="E140" s="3"/>
      <c r="U140" s="183"/>
      <c r="V140" s="183"/>
    </row>
    <row r="141" spans="1:22" s="112" customFormat="1" ht="12.75">
      <c r="A141" s="3"/>
      <c r="B141" s="2"/>
      <c r="C141" s="3"/>
      <c r="D141" s="3"/>
      <c r="E141" s="3"/>
      <c r="U141" s="183"/>
      <c r="V141" s="183"/>
    </row>
    <row r="142" spans="1:22" s="112" customFormat="1" ht="12.75">
      <c r="A142" s="3"/>
      <c r="B142" s="2"/>
      <c r="C142" s="3"/>
      <c r="D142" s="3"/>
      <c r="E142" s="3"/>
      <c r="U142" s="183"/>
      <c r="V142" s="183"/>
    </row>
    <row r="143" spans="1:22" s="112" customFormat="1" ht="12.75">
      <c r="A143" s="3"/>
      <c r="B143" s="2"/>
      <c r="C143" s="3"/>
      <c r="D143" s="3"/>
      <c r="E143" s="3"/>
      <c r="U143" s="183"/>
      <c r="V143" s="183"/>
    </row>
    <row r="144" spans="1:22" s="112" customFormat="1" ht="12.75">
      <c r="A144" s="3"/>
      <c r="B144" s="2"/>
      <c r="C144" s="3"/>
      <c r="D144" s="3"/>
      <c r="E144" s="3"/>
      <c r="U144" s="183"/>
      <c r="V144" s="183"/>
    </row>
    <row r="145" spans="1:22" s="112" customFormat="1" ht="12.75">
      <c r="A145" s="3"/>
      <c r="B145" s="2"/>
      <c r="C145" s="3"/>
      <c r="D145" s="3"/>
      <c r="E145" s="3"/>
      <c r="U145" s="183"/>
      <c r="V145" s="183"/>
    </row>
    <row r="146" spans="1:22" s="112" customFormat="1" ht="12.75">
      <c r="A146" s="3"/>
      <c r="B146" s="2"/>
      <c r="C146" s="3"/>
      <c r="D146" s="3"/>
      <c r="E146" s="3"/>
      <c r="U146" s="183"/>
      <c r="V146" s="183"/>
    </row>
    <row r="147" spans="1:22" s="112" customFormat="1" ht="12.75">
      <c r="A147" s="3"/>
      <c r="B147" s="2"/>
      <c r="C147" s="3"/>
      <c r="D147" s="3"/>
      <c r="E147" s="3"/>
      <c r="U147" s="183"/>
      <c r="V147" s="183"/>
    </row>
    <row r="148" spans="1:22" s="112" customFormat="1" ht="12.75">
      <c r="A148" s="3"/>
      <c r="B148" s="2"/>
      <c r="C148" s="3"/>
      <c r="D148" s="3"/>
      <c r="E148" s="3"/>
      <c r="U148" s="183"/>
      <c r="V148" s="183"/>
    </row>
    <row r="149" spans="1:22" s="112" customFormat="1" ht="12.75">
      <c r="A149" s="3"/>
      <c r="B149" s="2"/>
      <c r="C149" s="3"/>
      <c r="D149" s="3"/>
      <c r="E149" s="3"/>
      <c r="U149" s="183"/>
      <c r="V149" s="183"/>
    </row>
    <row r="150" spans="1:22" s="112" customFormat="1" ht="12.75">
      <c r="A150" s="3"/>
      <c r="B150" s="2"/>
      <c r="C150" s="3"/>
      <c r="D150" s="3"/>
      <c r="E150" s="3"/>
      <c r="U150" s="183"/>
      <c r="V150" s="183"/>
    </row>
    <row r="151" spans="1:22" s="112" customFormat="1" ht="12.75">
      <c r="A151" s="3"/>
      <c r="B151" s="2"/>
      <c r="C151" s="3"/>
      <c r="D151" s="3"/>
      <c r="E151" s="3"/>
      <c r="U151" s="183"/>
      <c r="V151" s="183"/>
    </row>
    <row r="152" spans="1:22" s="112" customFormat="1" ht="12.75">
      <c r="A152" s="3"/>
      <c r="B152" s="2"/>
      <c r="C152" s="3"/>
      <c r="D152" s="3"/>
      <c r="E152" s="3"/>
      <c r="U152" s="183"/>
      <c r="V152" s="183"/>
    </row>
    <row r="153" spans="1:22" s="112" customFormat="1" ht="12.75">
      <c r="A153" s="3"/>
      <c r="B153" s="2"/>
      <c r="C153" s="3"/>
      <c r="D153" s="3"/>
      <c r="E153" s="3"/>
      <c r="U153" s="183"/>
      <c r="V153" s="183"/>
    </row>
    <row r="154" spans="1:22" s="112" customFormat="1" ht="12.75">
      <c r="A154" s="3"/>
      <c r="B154" s="2"/>
      <c r="C154" s="3"/>
      <c r="D154" s="3"/>
      <c r="E154" s="3"/>
      <c r="U154" s="183"/>
      <c r="V154" s="183"/>
    </row>
    <row r="155" spans="1:22" s="112" customFormat="1" ht="12.75">
      <c r="A155" s="3"/>
      <c r="B155" s="2"/>
      <c r="C155" s="3"/>
      <c r="D155" s="3"/>
      <c r="E155" s="3"/>
      <c r="U155" s="183"/>
      <c r="V155" s="183"/>
    </row>
    <row r="156" spans="1:22" s="112" customFormat="1" ht="12.75">
      <c r="A156" s="3"/>
      <c r="B156" s="2"/>
      <c r="C156" s="3"/>
      <c r="D156" s="3"/>
      <c r="E156" s="3"/>
      <c r="U156" s="183"/>
      <c r="V156" s="183"/>
    </row>
    <row r="157" spans="1:22" s="112" customFormat="1" ht="12.75">
      <c r="A157" s="3"/>
      <c r="B157" s="2"/>
      <c r="C157" s="3"/>
      <c r="D157" s="3"/>
      <c r="E157" s="3"/>
      <c r="U157" s="183"/>
      <c r="V157" s="183"/>
    </row>
    <row r="158" spans="1:22" s="112" customFormat="1" ht="12.75">
      <c r="A158" s="3"/>
      <c r="B158" s="2"/>
      <c r="C158" s="3"/>
      <c r="D158" s="3"/>
      <c r="E158" s="3"/>
      <c r="U158" s="183"/>
      <c r="V158" s="183"/>
    </row>
    <row r="159" spans="1:22" s="112" customFormat="1" ht="12.75">
      <c r="A159" s="3"/>
      <c r="B159" s="2"/>
      <c r="C159" s="3"/>
      <c r="D159" s="3"/>
      <c r="E159" s="3"/>
      <c r="U159" s="183"/>
      <c r="V159" s="183"/>
    </row>
    <row r="160" spans="1:22" s="112" customFormat="1" ht="12.75">
      <c r="A160" s="3"/>
      <c r="B160" s="2"/>
      <c r="C160" s="3"/>
      <c r="D160" s="3"/>
      <c r="E160" s="3"/>
      <c r="U160" s="183"/>
      <c r="V160" s="183"/>
    </row>
    <row r="161" spans="1:22" s="112" customFormat="1" ht="12.75">
      <c r="A161" s="3"/>
      <c r="B161" s="2"/>
      <c r="C161" s="3"/>
      <c r="D161" s="3"/>
      <c r="E161" s="3"/>
      <c r="U161" s="183"/>
      <c r="V161" s="183"/>
    </row>
    <row r="162" spans="1:22" s="112" customFormat="1" ht="12.75">
      <c r="A162" s="3"/>
      <c r="B162" s="2"/>
      <c r="C162" s="3"/>
      <c r="D162" s="3"/>
      <c r="E162" s="3"/>
      <c r="U162" s="183"/>
      <c r="V162" s="183"/>
    </row>
    <row r="163" spans="1:22" s="112" customFormat="1" ht="12.75">
      <c r="A163" s="3"/>
      <c r="B163" s="2"/>
      <c r="C163" s="3"/>
      <c r="D163" s="3"/>
      <c r="E163" s="3"/>
      <c r="U163" s="183"/>
      <c r="V163" s="183"/>
    </row>
    <row r="164" spans="1:22" s="112" customFormat="1" ht="12.75">
      <c r="A164" s="3"/>
      <c r="B164" s="2"/>
      <c r="C164" s="3"/>
      <c r="D164" s="3"/>
      <c r="E164" s="3"/>
      <c r="U164" s="183"/>
      <c r="V164" s="183"/>
    </row>
    <row r="165" spans="1:22" s="112" customFormat="1" ht="12.75">
      <c r="A165" s="3"/>
      <c r="B165" s="2"/>
      <c r="C165" s="3"/>
      <c r="D165" s="3"/>
      <c r="E165" s="3"/>
      <c r="U165" s="183"/>
      <c r="V165" s="183"/>
    </row>
    <row r="166" spans="1:22" s="112" customFormat="1" ht="12.75">
      <c r="A166" s="3"/>
      <c r="B166" s="2"/>
      <c r="C166" s="3"/>
      <c r="D166" s="3"/>
      <c r="E166" s="3"/>
      <c r="U166" s="183"/>
      <c r="V166" s="183"/>
    </row>
    <row r="167" spans="1:22" s="112" customFormat="1" ht="12.75">
      <c r="A167" s="3"/>
      <c r="B167" s="2"/>
      <c r="C167" s="3"/>
      <c r="D167" s="3"/>
      <c r="E167" s="3"/>
      <c r="U167" s="183"/>
      <c r="V167" s="183"/>
    </row>
    <row r="168" spans="1:22" s="112" customFormat="1" ht="12.75">
      <c r="A168" s="3"/>
      <c r="B168" s="2"/>
      <c r="C168" s="3"/>
      <c r="D168" s="3"/>
      <c r="E168" s="3"/>
      <c r="U168" s="183"/>
      <c r="V168" s="183"/>
    </row>
    <row r="169" spans="1:22" s="112" customFormat="1" ht="12.75">
      <c r="A169" s="3"/>
      <c r="B169" s="2"/>
      <c r="C169" s="3"/>
      <c r="D169" s="3"/>
      <c r="E169" s="3"/>
      <c r="U169" s="183"/>
      <c r="V169" s="183"/>
    </row>
    <row r="170" spans="1:22" s="112" customFormat="1" ht="12.75">
      <c r="A170" s="3"/>
      <c r="B170" s="2"/>
      <c r="C170" s="3"/>
      <c r="D170" s="3"/>
      <c r="E170" s="3"/>
      <c r="U170" s="183"/>
      <c r="V170" s="183"/>
    </row>
    <row r="171" spans="1:22" s="112" customFormat="1" ht="12.75">
      <c r="A171" s="3"/>
      <c r="B171" s="2"/>
      <c r="C171" s="3"/>
      <c r="D171" s="3"/>
      <c r="E171" s="3"/>
      <c r="U171" s="183"/>
      <c r="V171" s="183"/>
    </row>
    <row r="172" spans="1:22" s="112" customFormat="1" ht="12.75">
      <c r="A172" s="3"/>
      <c r="B172" s="2"/>
      <c r="C172" s="3"/>
      <c r="D172" s="3"/>
      <c r="E172" s="3"/>
      <c r="U172" s="183"/>
      <c r="V172" s="183"/>
    </row>
    <row r="173" spans="1:22" s="112" customFormat="1" ht="12.75">
      <c r="A173" s="3"/>
      <c r="B173" s="2"/>
      <c r="C173" s="3"/>
      <c r="D173" s="3"/>
      <c r="E173" s="3"/>
      <c r="U173" s="183"/>
      <c r="V173" s="183"/>
    </row>
    <row r="174" spans="1:22" s="112" customFormat="1" ht="12.75">
      <c r="A174" s="3"/>
      <c r="B174" s="2"/>
      <c r="C174" s="3"/>
      <c r="D174" s="3"/>
      <c r="E174" s="3"/>
      <c r="U174" s="183"/>
      <c r="V174" s="183"/>
    </row>
    <row r="175" spans="1:22" s="112" customFormat="1" ht="12.75">
      <c r="A175" s="3"/>
      <c r="B175" s="2"/>
      <c r="C175" s="3"/>
      <c r="D175" s="3"/>
      <c r="E175" s="3"/>
      <c r="U175" s="183"/>
      <c r="V175" s="183"/>
    </row>
    <row r="176" spans="1:22" s="112" customFormat="1" ht="12.75">
      <c r="A176" s="3"/>
      <c r="B176" s="2"/>
      <c r="C176" s="3"/>
      <c r="D176" s="3"/>
      <c r="E176" s="3"/>
      <c r="U176" s="183"/>
      <c r="V176" s="183"/>
    </row>
    <row r="177" spans="1:22" s="112" customFormat="1" ht="12.75">
      <c r="A177" s="3"/>
      <c r="B177" s="2"/>
      <c r="C177" s="3"/>
      <c r="D177" s="3"/>
      <c r="E177" s="3"/>
      <c r="U177" s="183"/>
      <c r="V177" s="183"/>
    </row>
    <row r="178" spans="1:22" s="112" customFormat="1" ht="12.75">
      <c r="A178" s="3"/>
      <c r="B178" s="2"/>
      <c r="C178" s="3"/>
      <c r="D178" s="3"/>
      <c r="E178" s="3"/>
      <c r="U178" s="183"/>
      <c r="V178" s="183"/>
    </row>
    <row r="179" spans="1:22" s="112" customFormat="1" ht="12.75">
      <c r="A179" s="3"/>
      <c r="B179" s="2"/>
      <c r="C179" s="3"/>
      <c r="D179" s="3"/>
      <c r="E179" s="3"/>
      <c r="U179" s="183"/>
      <c r="V179" s="183"/>
    </row>
    <row r="180" spans="1:22" s="112" customFormat="1" ht="12.75">
      <c r="A180" s="3"/>
      <c r="B180" s="2"/>
      <c r="C180" s="3"/>
      <c r="D180" s="3"/>
      <c r="E180" s="3"/>
      <c r="U180" s="183"/>
      <c r="V180" s="183"/>
    </row>
    <row r="181" spans="1:22" s="112" customFormat="1" ht="12.75">
      <c r="A181" s="3"/>
      <c r="B181" s="2"/>
      <c r="C181" s="3"/>
      <c r="D181" s="3"/>
      <c r="E181" s="3"/>
      <c r="U181" s="183"/>
      <c r="V181" s="183"/>
    </row>
    <row r="182" spans="1:22" s="112" customFormat="1" ht="12.75">
      <c r="A182" s="3"/>
      <c r="B182" s="2"/>
      <c r="C182" s="3"/>
      <c r="D182" s="3"/>
      <c r="E182" s="3"/>
      <c r="U182" s="183"/>
      <c r="V182" s="183"/>
    </row>
    <row r="183" spans="1:22" s="112" customFormat="1" ht="12.75">
      <c r="A183" s="3"/>
      <c r="B183" s="2"/>
      <c r="C183" s="3"/>
      <c r="D183" s="3"/>
      <c r="E183" s="3"/>
      <c r="U183" s="183"/>
      <c r="V183" s="183"/>
    </row>
    <row r="184" spans="1:22" s="112" customFormat="1" ht="12.75">
      <c r="A184" s="3"/>
      <c r="B184" s="2"/>
      <c r="C184" s="3"/>
      <c r="D184" s="3"/>
      <c r="E184" s="3"/>
      <c r="U184" s="183"/>
      <c r="V184" s="183"/>
    </row>
    <row r="185" spans="1:22" s="112" customFormat="1" ht="12.75">
      <c r="A185" s="3"/>
      <c r="B185" s="2"/>
      <c r="C185" s="3"/>
      <c r="D185" s="3"/>
      <c r="E185" s="3"/>
      <c r="U185" s="183"/>
      <c r="V185" s="183"/>
    </row>
    <row r="186" spans="1:22" s="112" customFormat="1" ht="12.75">
      <c r="A186" s="3"/>
      <c r="B186" s="2"/>
      <c r="C186" s="3"/>
      <c r="D186" s="3"/>
      <c r="E186" s="3"/>
      <c r="U186" s="183"/>
      <c r="V186" s="183"/>
    </row>
  </sheetData>
  <sheetProtection/>
  <mergeCells count="22">
    <mergeCell ref="A1:P1"/>
    <mergeCell ref="A3:P3"/>
    <mergeCell ref="A4:P4"/>
    <mergeCell ref="A5:E5"/>
    <mergeCell ref="A6:E6"/>
    <mergeCell ref="A7:P7"/>
    <mergeCell ref="A2:P2"/>
    <mergeCell ref="U11:V11"/>
    <mergeCell ref="K9:P9"/>
    <mergeCell ref="A11:A12"/>
    <mergeCell ref="B11:B12"/>
    <mergeCell ref="C11:C12"/>
    <mergeCell ref="D11:D12"/>
    <mergeCell ref="C59:K59"/>
    <mergeCell ref="C60:K60"/>
    <mergeCell ref="A61:E61"/>
    <mergeCell ref="A62:C62"/>
    <mergeCell ref="F66:K66"/>
    <mergeCell ref="S11:T11"/>
    <mergeCell ref="E11:E12"/>
    <mergeCell ref="F11:K11"/>
    <mergeCell ref="L11:P11"/>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32.xml><?xml version="1.0" encoding="utf-8"?>
<worksheet xmlns="http://schemas.openxmlformats.org/spreadsheetml/2006/main" xmlns:r="http://schemas.openxmlformats.org/officeDocument/2006/relationships">
  <dimension ref="A1:AD179"/>
  <sheetViews>
    <sheetView zoomScalePageLayoutView="0" workbookViewId="0" topLeftCell="A40">
      <selection activeCell="I5" sqref="I5"/>
    </sheetView>
  </sheetViews>
  <sheetFormatPr defaultColWidth="9.140625" defaultRowHeight="12.75"/>
  <cols>
    <col min="1" max="1" width="8.8515625" style="3" customWidth="1"/>
    <col min="2" max="2" width="5.8515625" style="2" customWidth="1"/>
    <col min="3" max="3" width="52.57421875" style="3" customWidth="1"/>
    <col min="4" max="5" width="8.7109375" style="3" customWidth="1"/>
    <col min="6" max="16" width="6.8515625" style="3" customWidth="1"/>
    <col min="17" max="17" width="9.140625" style="3" customWidth="1"/>
    <col min="18" max="18" width="8.28125" style="3" customWidth="1"/>
    <col min="19" max="20" width="0" style="3" hidden="1" customWidth="1"/>
    <col min="21" max="22" width="0" style="166" hidden="1" customWidth="1"/>
    <col min="23" max="16384" width="9.140625" style="3" customWidth="1"/>
  </cols>
  <sheetData>
    <row r="1" spans="1:22" s="5" customFormat="1" ht="22.5" customHeight="1">
      <c r="A1" s="292" t="s">
        <v>1687</v>
      </c>
      <c r="B1" s="292"/>
      <c r="C1" s="292"/>
      <c r="D1" s="292"/>
      <c r="E1" s="292"/>
      <c r="F1" s="292"/>
      <c r="G1" s="292"/>
      <c r="H1" s="292"/>
      <c r="I1" s="292"/>
      <c r="J1" s="292"/>
      <c r="K1" s="292"/>
      <c r="L1" s="292"/>
      <c r="M1" s="292"/>
      <c r="N1" s="292"/>
      <c r="O1" s="292"/>
      <c r="P1" s="292"/>
      <c r="U1" s="167"/>
      <c r="V1" s="167"/>
    </row>
    <row r="2" spans="1:22" s="5" customFormat="1" ht="38.25" customHeight="1">
      <c r="A2" s="288" t="s">
        <v>1688</v>
      </c>
      <c r="B2" s="289"/>
      <c r="C2" s="289"/>
      <c r="D2" s="289"/>
      <c r="E2" s="289"/>
      <c r="F2" s="289"/>
      <c r="G2" s="289"/>
      <c r="H2" s="289"/>
      <c r="I2" s="289"/>
      <c r="J2" s="289"/>
      <c r="K2" s="289"/>
      <c r="L2" s="289"/>
      <c r="M2" s="289"/>
      <c r="N2" s="289"/>
      <c r="O2" s="289"/>
      <c r="P2" s="289"/>
      <c r="U2" s="167"/>
      <c r="V2" s="167"/>
    </row>
    <row r="3" spans="1:22" s="9" customFormat="1" ht="28.5" customHeight="1">
      <c r="A3" s="290" t="s">
        <v>681</v>
      </c>
      <c r="B3" s="290"/>
      <c r="C3" s="290"/>
      <c r="D3" s="290"/>
      <c r="E3" s="290"/>
      <c r="F3" s="291"/>
      <c r="G3" s="291"/>
      <c r="H3" s="291"/>
      <c r="I3" s="291"/>
      <c r="J3" s="291"/>
      <c r="K3" s="291"/>
      <c r="L3" s="291"/>
      <c r="M3" s="291"/>
      <c r="N3" s="291"/>
      <c r="O3" s="291"/>
      <c r="P3" s="291"/>
      <c r="U3" s="10"/>
      <c r="V3" s="10"/>
    </row>
    <row r="4" spans="1:22" s="9" customFormat="1" ht="28.5" customHeight="1">
      <c r="A4" s="290" t="s">
        <v>682</v>
      </c>
      <c r="B4" s="290"/>
      <c r="C4" s="290"/>
      <c r="D4" s="290"/>
      <c r="E4" s="290"/>
      <c r="F4" s="291"/>
      <c r="G4" s="291"/>
      <c r="H4" s="291"/>
      <c r="I4" s="291"/>
      <c r="J4" s="291"/>
      <c r="K4" s="291"/>
      <c r="L4" s="291"/>
      <c r="M4" s="291"/>
      <c r="N4" s="291"/>
      <c r="O4" s="291"/>
      <c r="P4" s="291"/>
      <c r="U4" s="10"/>
      <c r="V4" s="10"/>
    </row>
    <row r="5" spans="1:22" s="11" customFormat="1" ht="15" customHeight="1">
      <c r="A5" s="285" t="s">
        <v>1500</v>
      </c>
      <c r="B5" s="285"/>
      <c r="C5" s="285"/>
      <c r="D5" s="285"/>
      <c r="E5" s="285"/>
      <c r="U5" s="10"/>
      <c r="V5" s="10"/>
    </row>
    <row r="6" spans="1:22" s="11" customFormat="1" ht="15" customHeight="1">
      <c r="A6" s="285" t="s">
        <v>1567</v>
      </c>
      <c r="B6" s="285"/>
      <c r="C6" s="285"/>
      <c r="D6" s="285"/>
      <c r="E6" s="285"/>
      <c r="U6" s="10"/>
      <c r="V6" s="10"/>
    </row>
    <row r="7" spans="1:22" s="11" customFormat="1" ht="17.25" customHeight="1">
      <c r="A7" s="285" t="s">
        <v>1610</v>
      </c>
      <c r="B7" s="285"/>
      <c r="C7" s="285"/>
      <c r="D7" s="285"/>
      <c r="E7" s="285"/>
      <c r="F7" s="285"/>
      <c r="G7" s="285"/>
      <c r="H7" s="300"/>
      <c r="I7" s="300"/>
      <c r="J7" s="300"/>
      <c r="K7" s="300"/>
      <c r="L7" s="300"/>
      <c r="M7" s="300"/>
      <c r="N7" s="300"/>
      <c r="O7" s="300"/>
      <c r="P7" s="300"/>
      <c r="U7" s="12"/>
      <c r="V7" s="12"/>
    </row>
    <row r="8" spans="1:22" s="11" customFormat="1" ht="13.5" customHeight="1">
      <c r="A8" s="237"/>
      <c r="B8" s="237"/>
      <c r="C8" s="237"/>
      <c r="D8" s="237"/>
      <c r="E8" s="237"/>
      <c r="F8" s="237"/>
      <c r="G8" s="237"/>
      <c r="H8" s="248"/>
      <c r="I8" s="248"/>
      <c r="J8" s="248"/>
      <c r="K8" s="248"/>
      <c r="L8" s="248"/>
      <c r="M8" s="248"/>
      <c r="N8" s="248"/>
      <c r="O8" s="248"/>
      <c r="P8" s="248"/>
      <c r="U8" s="12"/>
      <c r="V8" s="12"/>
    </row>
    <row r="9" spans="1:22" s="16" customFormat="1" ht="16.5" customHeight="1">
      <c r="A9" s="168"/>
      <c r="B9" s="168"/>
      <c r="C9" s="168"/>
      <c r="D9" s="168"/>
      <c r="E9" s="168"/>
      <c r="K9" s="321" t="s">
        <v>1571</v>
      </c>
      <c r="L9" s="330"/>
      <c r="M9" s="330"/>
      <c r="N9" s="330"/>
      <c r="O9" s="330"/>
      <c r="P9" s="322"/>
      <c r="U9" s="169"/>
      <c r="V9" s="169"/>
    </row>
    <row r="10" spans="1:22" s="16" customFormat="1" ht="16.5" customHeight="1">
      <c r="A10" s="168"/>
      <c r="B10" s="168"/>
      <c r="C10" s="168"/>
      <c r="D10" s="168"/>
      <c r="E10" s="168"/>
      <c r="K10" s="255"/>
      <c r="L10" s="253"/>
      <c r="M10" s="253"/>
      <c r="N10" s="253"/>
      <c r="O10" s="253"/>
      <c r="P10" s="17"/>
      <c r="U10" s="169"/>
      <c r="V10" s="169"/>
    </row>
    <row r="11" spans="1:22" s="149" customFormat="1" ht="13.5" customHeight="1">
      <c r="A11" s="331" t="s">
        <v>1501</v>
      </c>
      <c r="B11" s="331" t="s">
        <v>1502</v>
      </c>
      <c r="C11" s="335" t="s">
        <v>1503</v>
      </c>
      <c r="D11" s="331" t="s">
        <v>1504</v>
      </c>
      <c r="E11" s="332" t="s">
        <v>1505</v>
      </c>
      <c r="F11" s="333" t="s">
        <v>1506</v>
      </c>
      <c r="G11" s="333"/>
      <c r="H11" s="333"/>
      <c r="I11" s="333"/>
      <c r="J11" s="333"/>
      <c r="K11" s="333"/>
      <c r="L11" s="336" t="s">
        <v>1507</v>
      </c>
      <c r="M11" s="336"/>
      <c r="N11" s="336"/>
      <c r="O11" s="336"/>
      <c r="P11" s="336"/>
      <c r="S11" s="298" t="s">
        <v>1508</v>
      </c>
      <c r="T11" s="298"/>
      <c r="U11" s="334" t="s">
        <v>1509</v>
      </c>
      <c r="V11" s="334"/>
    </row>
    <row r="12" spans="1:22" s="149" customFormat="1" ht="93.75" customHeight="1">
      <c r="A12" s="331"/>
      <c r="B12" s="331"/>
      <c r="C12" s="335"/>
      <c r="D12" s="331"/>
      <c r="E12" s="332"/>
      <c r="F12" s="249" t="s">
        <v>1510</v>
      </c>
      <c r="G12" s="250" t="s">
        <v>1511</v>
      </c>
      <c r="H12" s="250" t="s">
        <v>1512</v>
      </c>
      <c r="I12" s="250" t="s">
        <v>1513</v>
      </c>
      <c r="J12" s="250" t="s">
        <v>1514</v>
      </c>
      <c r="K12" s="251" t="s">
        <v>1515</v>
      </c>
      <c r="L12" s="252" t="s">
        <v>1516</v>
      </c>
      <c r="M12" s="250" t="s">
        <v>1517</v>
      </c>
      <c r="N12" s="250" t="s">
        <v>1518</v>
      </c>
      <c r="O12" s="250" t="s">
        <v>1514</v>
      </c>
      <c r="P12" s="250" t="s">
        <v>1519</v>
      </c>
      <c r="S12" s="20" t="s">
        <v>1510</v>
      </c>
      <c r="T12" s="19" t="s">
        <v>1511</v>
      </c>
      <c r="U12" s="170"/>
      <c r="V12" s="170"/>
    </row>
    <row r="13" spans="1:23" s="149" customFormat="1" ht="15.75" thickBot="1">
      <c r="A13" s="171">
        <v>1</v>
      </c>
      <c r="B13" s="171">
        <v>2</v>
      </c>
      <c r="C13" s="171">
        <v>3</v>
      </c>
      <c r="D13" s="171">
        <v>4</v>
      </c>
      <c r="E13" s="172">
        <v>5</v>
      </c>
      <c r="F13" s="173">
        <v>6</v>
      </c>
      <c r="G13" s="171">
        <v>7</v>
      </c>
      <c r="H13" s="171">
        <v>8</v>
      </c>
      <c r="I13" s="171">
        <v>9</v>
      </c>
      <c r="J13" s="171">
        <v>10</v>
      </c>
      <c r="K13" s="174">
        <v>11</v>
      </c>
      <c r="L13" s="175">
        <v>12</v>
      </c>
      <c r="M13" s="171">
        <v>13</v>
      </c>
      <c r="N13" s="171">
        <v>14</v>
      </c>
      <c r="O13" s="171">
        <v>15</v>
      </c>
      <c r="P13" s="171">
        <v>16</v>
      </c>
      <c r="S13" s="176">
        <v>6</v>
      </c>
      <c r="T13" s="177">
        <v>7</v>
      </c>
      <c r="U13" s="6"/>
      <c r="V13" s="6"/>
      <c r="W13" s="3"/>
    </row>
    <row r="14" spans="1:22" s="36" customFormat="1" ht="15.75">
      <c r="A14" s="44" t="s">
        <v>1344</v>
      </c>
      <c r="B14" s="44"/>
      <c r="C14" s="45" t="s">
        <v>303</v>
      </c>
      <c r="D14" s="44"/>
      <c r="E14" s="46"/>
      <c r="F14" s="35"/>
      <c r="G14" s="35"/>
      <c r="H14" s="35"/>
      <c r="I14" s="35"/>
      <c r="J14" s="35"/>
      <c r="K14" s="35"/>
      <c r="L14" s="35"/>
      <c r="M14" s="35"/>
      <c r="N14" s="35"/>
      <c r="O14" s="35"/>
      <c r="P14" s="35"/>
      <c r="S14" s="35"/>
      <c r="T14" s="35"/>
      <c r="U14" s="182" t="e">
        <f>ROUND(S14*#REF!,2)</f>
        <v>#REF!</v>
      </c>
      <c r="V14" s="10" t="e">
        <f>ROUND(T14*#REF!,2)</f>
        <v>#REF!</v>
      </c>
    </row>
    <row r="15" spans="1:22" s="36" customFormat="1" ht="28.5" customHeight="1">
      <c r="A15" s="181" t="s">
        <v>1351</v>
      </c>
      <c r="B15" s="31"/>
      <c r="C15" s="32" t="s">
        <v>374</v>
      </c>
      <c r="D15" s="33" t="s">
        <v>1524</v>
      </c>
      <c r="E15" s="34">
        <v>4.5</v>
      </c>
      <c r="F15" s="35"/>
      <c r="G15" s="35"/>
      <c r="H15" s="35"/>
      <c r="I15" s="35"/>
      <c r="J15" s="35"/>
      <c r="K15" s="35"/>
      <c r="L15" s="35"/>
      <c r="M15" s="35"/>
      <c r="N15" s="35"/>
      <c r="O15" s="35"/>
      <c r="P15" s="35"/>
      <c r="Q15" s="51"/>
      <c r="S15" s="35">
        <v>1.2</v>
      </c>
      <c r="T15" s="35">
        <v>3</v>
      </c>
      <c r="U15" s="182" t="e">
        <f>ROUND(S15*#REF!,2)</f>
        <v>#REF!</v>
      </c>
      <c r="V15" s="10" t="e">
        <f>ROUND(T15*#REF!,2)</f>
        <v>#REF!</v>
      </c>
    </row>
    <row r="16" spans="1:22" s="36" customFormat="1" ht="28.5" customHeight="1">
      <c r="A16" s="181" t="s">
        <v>1465</v>
      </c>
      <c r="B16" s="31"/>
      <c r="C16" s="32" t="s">
        <v>423</v>
      </c>
      <c r="D16" s="33" t="s">
        <v>1524</v>
      </c>
      <c r="E16" s="34">
        <v>2</v>
      </c>
      <c r="F16" s="35"/>
      <c r="G16" s="35"/>
      <c r="H16" s="35"/>
      <c r="I16" s="35"/>
      <c r="J16" s="35"/>
      <c r="K16" s="35"/>
      <c r="L16" s="35"/>
      <c r="M16" s="35"/>
      <c r="N16" s="35"/>
      <c r="O16" s="35"/>
      <c r="P16" s="35"/>
      <c r="S16" s="35">
        <v>1.5</v>
      </c>
      <c r="T16" s="35">
        <v>3</v>
      </c>
      <c r="U16" s="182" t="e">
        <f>ROUND(S16*#REF!,2)</f>
        <v>#REF!</v>
      </c>
      <c r="V16" s="10" t="e">
        <f>ROUND(T16*#REF!,2)</f>
        <v>#REF!</v>
      </c>
    </row>
    <row r="17" spans="1:22" s="36" customFormat="1" ht="28.5" customHeight="1">
      <c r="A17" s="181" t="s">
        <v>1466</v>
      </c>
      <c r="B17" s="31"/>
      <c r="C17" s="32" t="s">
        <v>335</v>
      </c>
      <c r="D17" s="33" t="s">
        <v>1524</v>
      </c>
      <c r="E17" s="34">
        <v>43.5</v>
      </c>
      <c r="F17" s="35"/>
      <c r="G17" s="35"/>
      <c r="H17" s="35"/>
      <c r="I17" s="35"/>
      <c r="J17" s="35"/>
      <c r="K17" s="35"/>
      <c r="L17" s="35"/>
      <c r="M17" s="35"/>
      <c r="N17" s="35"/>
      <c r="O17" s="35"/>
      <c r="P17" s="35"/>
      <c r="S17" s="35">
        <v>1.2</v>
      </c>
      <c r="T17" s="35">
        <v>3</v>
      </c>
      <c r="U17" s="182" t="e">
        <f>ROUND(S17*#REF!,2)</f>
        <v>#REF!</v>
      </c>
      <c r="V17" s="10" t="e">
        <f>ROUND(T17*#REF!,2)</f>
        <v>#REF!</v>
      </c>
    </row>
    <row r="18" spans="1:22" s="36" customFormat="1" ht="28.5" customHeight="1">
      <c r="A18" s="181" t="s">
        <v>1467</v>
      </c>
      <c r="B18" s="31"/>
      <c r="C18" s="32" t="s">
        <v>306</v>
      </c>
      <c r="D18" s="33" t="s">
        <v>1524</v>
      </c>
      <c r="E18" s="34">
        <v>41</v>
      </c>
      <c r="F18" s="35"/>
      <c r="G18" s="35"/>
      <c r="H18" s="35"/>
      <c r="I18" s="35"/>
      <c r="J18" s="35"/>
      <c r="K18" s="35"/>
      <c r="L18" s="35"/>
      <c r="M18" s="35"/>
      <c r="N18" s="35"/>
      <c r="O18" s="35"/>
      <c r="P18" s="35"/>
      <c r="S18" s="35">
        <v>1.5</v>
      </c>
      <c r="T18" s="35">
        <v>3</v>
      </c>
      <c r="U18" s="182" t="e">
        <f>ROUND(S18*#REF!,2)</f>
        <v>#REF!</v>
      </c>
      <c r="V18" s="10" t="e">
        <f>ROUND(T18*#REF!,2)</f>
        <v>#REF!</v>
      </c>
    </row>
    <row r="19" spans="1:22" s="36" customFormat="1" ht="28.5" customHeight="1">
      <c r="A19" s="181" t="s">
        <v>1468</v>
      </c>
      <c r="B19" s="31"/>
      <c r="C19" s="32" t="s">
        <v>375</v>
      </c>
      <c r="D19" s="33" t="s">
        <v>1524</v>
      </c>
      <c r="E19" s="34">
        <v>26</v>
      </c>
      <c r="F19" s="35"/>
      <c r="G19" s="35"/>
      <c r="H19" s="35"/>
      <c r="I19" s="35"/>
      <c r="J19" s="35"/>
      <c r="K19" s="35"/>
      <c r="L19" s="35"/>
      <c r="M19" s="35"/>
      <c r="N19" s="35"/>
      <c r="O19" s="35"/>
      <c r="P19" s="35"/>
      <c r="S19" s="35">
        <v>1.5</v>
      </c>
      <c r="T19" s="35">
        <v>3</v>
      </c>
      <c r="U19" s="182" t="e">
        <f>ROUND(S19*#REF!,2)</f>
        <v>#REF!</v>
      </c>
      <c r="V19" s="10" t="e">
        <f>ROUND(T19*#REF!,2)</f>
        <v>#REF!</v>
      </c>
    </row>
    <row r="20" spans="1:22" s="36" customFormat="1" ht="40.5" customHeight="1">
      <c r="A20" s="181" t="s">
        <v>1469</v>
      </c>
      <c r="B20" s="31"/>
      <c r="C20" s="32" t="s">
        <v>395</v>
      </c>
      <c r="D20" s="33" t="s">
        <v>1524</v>
      </c>
      <c r="E20" s="34">
        <v>29.5</v>
      </c>
      <c r="F20" s="35"/>
      <c r="G20" s="35"/>
      <c r="H20" s="35"/>
      <c r="I20" s="35"/>
      <c r="J20" s="35"/>
      <c r="K20" s="35"/>
      <c r="L20" s="35"/>
      <c r="M20" s="35"/>
      <c r="N20" s="35"/>
      <c r="O20" s="35"/>
      <c r="P20" s="35"/>
      <c r="S20" s="35">
        <v>2</v>
      </c>
      <c r="T20" s="35">
        <v>3</v>
      </c>
      <c r="U20" s="182" t="e">
        <f>ROUND(S20*#REF!,2)</f>
        <v>#REF!</v>
      </c>
      <c r="V20" s="10" t="e">
        <f>ROUND(T20*#REF!,2)</f>
        <v>#REF!</v>
      </c>
    </row>
    <row r="21" spans="1:22" s="36" customFormat="1" ht="40.5" customHeight="1">
      <c r="A21" s="181" t="s">
        <v>1470</v>
      </c>
      <c r="B21" s="31"/>
      <c r="C21" s="32" t="s">
        <v>698</v>
      </c>
      <c r="D21" s="33" t="s">
        <v>1524</v>
      </c>
      <c r="E21" s="34">
        <v>39</v>
      </c>
      <c r="F21" s="35"/>
      <c r="G21" s="35"/>
      <c r="H21" s="35"/>
      <c r="I21" s="35"/>
      <c r="J21" s="35"/>
      <c r="K21" s="35"/>
      <c r="L21" s="35"/>
      <c r="M21" s="35"/>
      <c r="N21" s="35"/>
      <c r="O21" s="35"/>
      <c r="P21" s="35"/>
      <c r="S21" s="35">
        <v>3</v>
      </c>
      <c r="T21" s="35">
        <v>3</v>
      </c>
      <c r="U21" s="182" t="e">
        <f>ROUND(S21*#REF!,2)</f>
        <v>#REF!</v>
      </c>
      <c r="V21" s="10" t="e">
        <f>ROUND(T21*#REF!,2)</f>
        <v>#REF!</v>
      </c>
    </row>
    <row r="22" spans="1:22" s="36" customFormat="1" ht="40.5" customHeight="1">
      <c r="A22" s="181" t="s">
        <v>1471</v>
      </c>
      <c r="B22" s="31"/>
      <c r="C22" s="32" t="s">
        <v>699</v>
      </c>
      <c r="D22" s="33" t="s">
        <v>1524</v>
      </c>
      <c r="E22" s="34">
        <v>69.5</v>
      </c>
      <c r="F22" s="35"/>
      <c r="G22" s="35"/>
      <c r="H22" s="35"/>
      <c r="I22" s="35"/>
      <c r="J22" s="35"/>
      <c r="K22" s="35"/>
      <c r="L22" s="35"/>
      <c r="M22" s="35"/>
      <c r="N22" s="35"/>
      <c r="O22" s="35"/>
      <c r="P22" s="35"/>
      <c r="S22" s="35">
        <v>3.5</v>
      </c>
      <c r="T22" s="35">
        <v>3</v>
      </c>
      <c r="U22" s="182" t="e">
        <f>ROUND(S22*#REF!,2)</f>
        <v>#REF!</v>
      </c>
      <c r="V22" s="10" t="e">
        <f>ROUND(T22*#REF!,2)</f>
        <v>#REF!</v>
      </c>
    </row>
    <row r="23" spans="1:22" ht="40.5" customHeight="1">
      <c r="A23" s="181" t="s">
        <v>1472</v>
      </c>
      <c r="B23" s="31"/>
      <c r="C23" s="32" t="s">
        <v>1528</v>
      </c>
      <c r="D23" s="33" t="s">
        <v>1529</v>
      </c>
      <c r="E23" s="34">
        <v>89.5</v>
      </c>
      <c r="F23" s="35"/>
      <c r="G23" s="35"/>
      <c r="H23" s="35"/>
      <c r="I23" s="35"/>
      <c r="J23" s="35"/>
      <c r="K23" s="35"/>
      <c r="L23" s="35"/>
      <c r="M23" s="35"/>
      <c r="N23" s="35"/>
      <c r="O23" s="35"/>
      <c r="P23" s="35"/>
      <c r="S23" s="35">
        <v>0.5</v>
      </c>
      <c r="T23" s="35">
        <v>3</v>
      </c>
      <c r="U23" s="182" t="e">
        <f>ROUND(S23*#REF!,2)</f>
        <v>#REF!</v>
      </c>
      <c r="V23" s="10" t="e">
        <f>ROUND(T23*#REF!,2)</f>
        <v>#REF!</v>
      </c>
    </row>
    <row r="24" spans="1:22" s="36" customFormat="1" ht="40.5" customHeight="1">
      <c r="A24" s="181" t="s">
        <v>1473</v>
      </c>
      <c r="B24" s="58"/>
      <c r="C24" s="59" t="s">
        <v>307</v>
      </c>
      <c r="D24" s="60" t="s">
        <v>1532</v>
      </c>
      <c r="E24" s="61">
        <v>1</v>
      </c>
      <c r="F24" s="35"/>
      <c r="G24" s="35"/>
      <c r="H24" s="35"/>
      <c r="I24" s="35"/>
      <c r="J24" s="35"/>
      <c r="K24" s="35"/>
      <c r="L24" s="35"/>
      <c r="M24" s="35"/>
      <c r="N24" s="35"/>
      <c r="O24" s="35"/>
      <c r="P24" s="35"/>
      <c r="S24" s="35">
        <v>6</v>
      </c>
      <c r="T24" s="35">
        <v>3</v>
      </c>
      <c r="U24" s="182" t="e">
        <f>ROUND(S24*#REF!,2)</f>
        <v>#REF!</v>
      </c>
      <c r="V24" s="10" t="e">
        <f>ROUND(T24*#REF!,2)</f>
        <v>#REF!</v>
      </c>
    </row>
    <row r="25" spans="1:30" ht="40.5" customHeight="1">
      <c r="A25" s="181" t="s">
        <v>1474</v>
      </c>
      <c r="B25" s="31"/>
      <c r="C25" s="32" t="s">
        <v>700</v>
      </c>
      <c r="D25" s="33" t="s">
        <v>1532</v>
      </c>
      <c r="E25" s="34">
        <v>3</v>
      </c>
      <c r="F25" s="35"/>
      <c r="G25" s="35"/>
      <c r="H25" s="35"/>
      <c r="I25" s="35"/>
      <c r="J25" s="35"/>
      <c r="K25" s="35"/>
      <c r="L25" s="35"/>
      <c r="M25" s="35"/>
      <c r="N25" s="35"/>
      <c r="O25" s="35"/>
      <c r="P25" s="35"/>
      <c r="Q25" s="11"/>
      <c r="R25" s="11"/>
      <c r="S25" s="35">
        <v>8</v>
      </c>
      <c r="T25" s="35">
        <v>3</v>
      </c>
      <c r="U25" s="182" t="e">
        <f>ROUND(S25*#REF!,2)</f>
        <v>#REF!</v>
      </c>
      <c r="V25" s="10" t="e">
        <f>ROUND(T25*#REF!,2)</f>
        <v>#REF!</v>
      </c>
      <c r="W25" s="11"/>
      <c r="X25" s="11"/>
      <c r="Y25" s="11"/>
      <c r="Z25" s="11"/>
      <c r="AA25" s="11"/>
      <c r="AB25" s="11"/>
      <c r="AC25" s="11"/>
      <c r="AD25" s="11"/>
    </row>
    <row r="26" spans="1:22" s="36" customFormat="1" ht="51">
      <c r="A26" s="181" t="s">
        <v>1475</v>
      </c>
      <c r="B26" s="58"/>
      <c r="C26" s="59" t="s">
        <v>701</v>
      </c>
      <c r="D26" s="60" t="s">
        <v>1532</v>
      </c>
      <c r="E26" s="61">
        <v>1</v>
      </c>
      <c r="F26" s="35"/>
      <c r="G26" s="35"/>
      <c r="H26" s="35"/>
      <c r="I26" s="35"/>
      <c r="J26" s="35"/>
      <c r="K26" s="35"/>
      <c r="L26" s="35"/>
      <c r="M26" s="35"/>
      <c r="N26" s="35"/>
      <c r="O26" s="35"/>
      <c r="P26" s="35"/>
      <c r="S26" s="35">
        <v>6</v>
      </c>
      <c r="T26" s="35">
        <v>3</v>
      </c>
      <c r="U26" s="182" t="e">
        <f>ROUND(S26*#REF!,2)</f>
        <v>#REF!</v>
      </c>
      <c r="V26" s="10" t="e">
        <f>ROUND(T26*#REF!,2)</f>
        <v>#REF!</v>
      </c>
    </row>
    <row r="27" spans="1:22" s="36" customFormat="1" ht="38.25">
      <c r="A27" s="181" t="s">
        <v>1476</v>
      </c>
      <c r="B27" s="58"/>
      <c r="C27" s="59" t="s">
        <v>702</v>
      </c>
      <c r="D27" s="60" t="s">
        <v>1532</v>
      </c>
      <c r="E27" s="61">
        <v>1</v>
      </c>
      <c r="F27" s="35"/>
      <c r="G27" s="35"/>
      <c r="H27" s="41"/>
      <c r="I27" s="41"/>
      <c r="J27" s="41"/>
      <c r="K27" s="41"/>
      <c r="L27" s="41"/>
      <c r="M27" s="41"/>
      <c r="N27" s="41"/>
      <c r="O27" s="41"/>
      <c r="P27" s="41"/>
      <c r="S27" s="42">
        <v>6</v>
      </c>
      <c r="T27" s="35">
        <v>3</v>
      </c>
      <c r="U27" s="182" t="e">
        <f>ROUND(S27*#REF!,2)</f>
        <v>#REF!</v>
      </c>
      <c r="V27" s="10" t="e">
        <f>ROUND(T27*#REF!,2)</f>
        <v>#REF!</v>
      </c>
    </row>
    <row r="28" spans="1:30" ht="38.25">
      <c r="A28" s="181" t="s">
        <v>1477</v>
      </c>
      <c r="B28" s="31"/>
      <c r="C28" s="32" t="s">
        <v>703</v>
      </c>
      <c r="D28" s="33" t="s">
        <v>1532</v>
      </c>
      <c r="E28" s="34">
        <v>1</v>
      </c>
      <c r="F28" s="35"/>
      <c r="G28" s="35"/>
      <c r="H28" s="41"/>
      <c r="I28" s="41"/>
      <c r="J28" s="41"/>
      <c r="K28" s="41"/>
      <c r="L28" s="41"/>
      <c r="M28" s="41"/>
      <c r="N28" s="41"/>
      <c r="O28" s="41"/>
      <c r="P28" s="41"/>
      <c r="Q28" s="11"/>
      <c r="R28" s="11"/>
      <c r="S28" s="42">
        <v>8</v>
      </c>
      <c r="T28" s="35">
        <v>3</v>
      </c>
      <c r="U28" s="182" t="e">
        <f>ROUND(S28*#REF!,2)</f>
        <v>#REF!</v>
      </c>
      <c r="V28" s="10" t="e">
        <f>ROUND(T28*#REF!,2)</f>
        <v>#REF!</v>
      </c>
      <c r="W28" s="11"/>
      <c r="X28" s="11"/>
      <c r="Y28" s="11"/>
      <c r="Z28" s="11"/>
      <c r="AA28" s="11"/>
      <c r="AB28" s="11"/>
      <c r="AC28" s="11"/>
      <c r="AD28" s="11"/>
    </row>
    <row r="29" spans="1:22" s="36" customFormat="1" ht="28.5" customHeight="1">
      <c r="A29" s="181" t="s">
        <v>1478</v>
      </c>
      <c r="B29" s="31"/>
      <c r="C29" s="32" t="s">
        <v>704</v>
      </c>
      <c r="D29" s="33" t="s">
        <v>1532</v>
      </c>
      <c r="E29" s="34">
        <v>1</v>
      </c>
      <c r="F29" s="35"/>
      <c r="G29" s="35"/>
      <c r="H29" s="41"/>
      <c r="I29" s="41"/>
      <c r="J29" s="41"/>
      <c r="K29" s="35"/>
      <c r="L29" s="35"/>
      <c r="M29" s="35"/>
      <c r="N29" s="35"/>
      <c r="O29" s="35"/>
      <c r="P29" s="35"/>
      <c r="S29" s="42">
        <v>1.8</v>
      </c>
      <c r="T29" s="35">
        <v>3</v>
      </c>
      <c r="U29" s="182" t="e">
        <f>ROUND(S29*#REF!,2)</f>
        <v>#REF!</v>
      </c>
      <c r="V29" s="10" t="e">
        <f>ROUND(T29*#REF!,2)</f>
        <v>#REF!</v>
      </c>
    </row>
    <row r="30" spans="1:22" s="76" customFormat="1" ht="28.5" customHeight="1">
      <c r="A30" s="181" t="s">
        <v>1479</v>
      </c>
      <c r="B30" s="31"/>
      <c r="C30" s="32" t="s">
        <v>640</v>
      </c>
      <c r="D30" s="33" t="s">
        <v>1532</v>
      </c>
      <c r="E30" s="34">
        <v>1</v>
      </c>
      <c r="F30" s="35"/>
      <c r="G30" s="35"/>
      <c r="H30" s="35"/>
      <c r="I30" s="41"/>
      <c r="J30" s="41"/>
      <c r="K30" s="35"/>
      <c r="L30" s="35"/>
      <c r="M30" s="35"/>
      <c r="N30" s="35"/>
      <c r="O30" s="35"/>
      <c r="P30" s="35"/>
      <c r="S30" s="42">
        <v>2</v>
      </c>
      <c r="T30" s="35">
        <v>3</v>
      </c>
      <c r="U30" s="182" t="e">
        <f>ROUND(S30*#REF!,2)</f>
        <v>#REF!</v>
      </c>
      <c r="V30" s="10" t="e">
        <f>ROUND(T30*#REF!,2)</f>
        <v>#REF!</v>
      </c>
    </row>
    <row r="31" spans="1:22" s="36" customFormat="1" ht="28.5" customHeight="1">
      <c r="A31" s="181" t="s">
        <v>1480</v>
      </c>
      <c r="B31" s="31"/>
      <c r="C31" s="32" t="s">
        <v>637</v>
      </c>
      <c r="D31" s="33" t="s">
        <v>1532</v>
      </c>
      <c r="E31" s="34">
        <v>2</v>
      </c>
      <c r="F31" s="35"/>
      <c r="G31" s="35"/>
      <c r="H31" s="35"/>
      <c r="I31" s="35"/>
      <c r="J31" s="35"/>
      <c r="K31" s="35"/>
      <c r="L31" s="35"/>
      <c r="M31" s="35"/>
      <c r="N31" s="35"/>
      <c r="O31" s="35"/>
      <c r="P31" s="35"/>
      <c r="S31" s="35">
        <v>1</v>
      </c>
      <c r="T31" s="35">
        <v>3</v>
      </c>
      <c r="U31" s="182" t="e">
        <f>ROUND(S31*#REF!,2)</f>
        <v>#REF!</v>
      </c>
      <c r="V31" s="10" t="e">
        <f>ROUND(T31*#REF!,2)</f>
        <v>#REF!</v>
      </c>
    </row>
    <row r="32" spans="1:22" s="36" customFormat="1" ht="28.5" customHeight="1">
      <c r="A32" s="181" t="s">
        <v>1481</v>
      </c>
      <c r="B32" s="31"/>
      <c r="C32" s="32" t="s">
        <v>638</v>
      </c>
      <c r="D32" s="33" t="s">
        <v>1532</v>
      </c>
      <c r="E32" s="34">
        <v>1</v>
      </c>
      <c r="F32" s="35"/>
      <c r="G32" s="35"/>
      <c r="H32" s="35"/>
      <c r="I32" s="35"/>
      <c r="J32" s="35"/>
      <c r="K32" s="35"/>
      <c r="L32" s="35"/>
      <c r="M32" s="35"/>
      <c r="N32" s="35"/>
      <c r="O32" s="35"/>
      <c r="P32" s="35"/>
      <c r="S32" s="35">
        <v>1</v>
      </c>
      <c r="T32" s="35">
        <v>3</v>
      </c>
      <c r="U32" s="182" t="e">
        <f>ROUND(S32*#REF!,2)</f>
        <v>#REF!</v>
      </c>
      <c r="V32" s="10" t="e">
        <f>ROUND(T32*#REF!,2)</f>
        <v>#REF!</v>
      </c>
    </row>
    <row r="33" spans="1:22" ht="28.5" customHeight="1">
      <c r="A33" s="181" t="s">
        <v>1482</v>
      </c>
      <c r="B33" s="31"/>
      <c r="C33" s="32" t="s">
        <v>386</v>
      </c>
      <c r="D33" s="33" t="s">
        <v>1532</v>
      </c>
      <c r="E33" s="34">
        <v>3</v>
      </c>
      <c r="F33" s="35"/>
      <c r="G33" s="35"/>
      <c r="H33" s="35"/>
      <c r="I33" s="35"/>
      <c r="J33" s="35"/>
      <c r="K33" s="35"/>
      <c r="L33" s="35"/>
      <c r="M33" s="35"/>
      <c r="N33" s="35"/>
      <c r="O33" s="35"/>
      <c r="P33" s="35"/>
      <c r="S33" s="35">
        <v>0.5</v>
      </c>
      <c r="T33" s="35">
        <v>3</v>
      </c>
      <c r="U33" s="182" t="e">
        <f>ROUND(S33*#REF!,2)</f>
        <v>#REF!</v>
      </c>
      <c r="V33" s="10" t="e">
        <f>ROUND(T33*#REF!,2)</f>
        <v>#REF!</v>
      </c>
    </row>
    <row r="34" spans="1:22" ht="28.5" customHeight="1">
      <c r="A34" s="181" t="s">
        <v>1483</v>
      </c>
      <c r="B34" s="31"/>
      <c r="C34" s="32" t="s">
        <v>310</v>
      </c>
      <c r="D34" s="33" t="s">
        <v>1532</v>
      </c>
      <c r="E34" s="34">
        <v>14</v>
      </c>
      <c r="F34" s="35"/>
      <c r="G34" s="35"/>
      <c r="H34" s="35"/>
      <c r="I34" s="35"/>
      <c r="J34" s="35"/>
      <c r="K34" s="35"/>
      <c r="L34" s="35"/>
      <c r="M34" s="35"/>
      <c r="N34" s="35"/>
      <c r="O34" s="35"/>
      <c r="P34" s="35"/>
      <c r="S34" s="35">
        <v>0.5</v>
      </c>
      <c r="T34" s="35">
        <v>3</v>
      </c>
      <c r="U34" s="182" t="e">
        <f>ROUND(S34*#REF!,2)</f>
        <v>#REF!</v>
      </c>
      <c r="V34" s="10" t="e">
        <f>ROUND(T34*#REF!,2)</f>
        <v>#REF!</v>
      </c>
    </row>
    <row r="35" spans="1:22" s="36" customFormat="1" ht="25.5">
      <c r="A35" s="181" t="s">
        <v>1484</v>
      </c>
      <c r="B35" s="31"/>
      <c r="C35" s="32" t="s">
        <v>695</v>
      </c>
      <c r="D35" s="33" t="s">
        <v>1532</v>
      </c>
      <c r="E35" s="34">
        <v>3</v>
      </c>
      <c r="F35" s="35"/>
      <c r="G35" s="35"/>
      <c r="H35" s="35"/>
      <c r="I35" s="35"/>
      <c r="J35" s="35"/>
      <c r="K35" s="35"/>
      <c r="L35" s="35"/>
      <c r="M35" s="35"/>
      <c r="N35" s="35"/>
      <c r="O35" s="35"/>
      <c r="P35" s="35"/>
      <c r="S35" s="35">
        <v>0.1</v>
      </c>
      <c r="T35" s="35">
        <v>3</v>
      </c>
      <c r="U35" s="182" t="e">
        <f>ROUND(S35*#REF!,2)</f>
        <v>#REF!</v>
      </c>
      <c r="V35" s="10" t="e">
        <f>ROUND(T35*#REF!,2)</f>
        <v>#REF!</v>
      </c>
    </row>
    <row r="36" spans="1:22" s="36" customFormat="1" ht="15.75">
      <c r="A36" s="181" t="s">
        <v>1485</v>
      </c>
      <c r="B36" s="31"/>
      <c r="C36" s="32" t="s">
        <v>431</v>
      </c>
      <c r="D36" s="33" t="s">
        <v>1532</v>
      </c>
      <c r="E36" s="34">
        <v>1</v>
      </c>
      <c r="F36" s="35"/>
      <c r="G36" s="35"/>
      <c r="H36" s="35"/>
      <c r="I36" s="35"/>
      <c r="J36" s="35"/>
      <c r="K36" s="35"/>
      <c r="L36" s="35"/>
      <c r="M36" s="35"/>
      <c r="N36" s="35"/>
      <c r="O36" s="35"/>
      <c r="P36" s="35"/>
      <c r="S36" s="35">
        <v>0.8</v>
      </c>
      <c r="T36" s="35">
        <v>3</v>
      </c>
      <c r="U36" s="182" t="e">
        <f>ROUND(S36*#REF!,2)</f>
        <v>#REF!</v>
      </c>
      <c r="V36" s="10" t="e">
        <f>ROUND(T36*#REF!,2)</f>
        <v>#REF!</v>
      </c>
    </row>
    <row r="37" spans="1:22" s="36" customFormat="1" ht="15.75">
      <c r="A37" s="181" t="s">
        <v>1486</v>
      </c>
      <c r="B37" s="31"/>
      <c r="C37" s="32" t="s">
        <v>432</v>
      </c>
      <c r="D37" s="33" t="s">
        <v>1532</v>
      </c>
      <c r="E37" s="34">
        <v>1</v>
      </c>
      <c r="F37" s="35"/>
      <c r="G37" s="35"/>
      <c r="H37" s="35"/>
      <c r="I37" s="35"/>
      <c r="J37" s="35"/>
      <c r="K37" s="35"/>
      <c r="L37" s="35"/>
      <c r="M37" s="35"/>
      <c r="N37" s="35"/>
      <c r="O37" s="35"/>
      <c r="P37" s="35"/>
      <c r="S37" s="35">
        <v>0.8</v>
      </c>
      <c r="T37" s="35">
        <v>3</v>
      </c>
      <c r="U37" s="182" t="e">
        <f>ROUND(S37*#REF!,2)</f>
        <v>#REF!</v>
      </c>
      <c r="V37" s="10" t="e">
        <f>ROUND(T37*#REF!,2)</f>
        <v>#REF!</v>
      </c>
    </row>
    <row r="38" spans="1:22" s="36" customFormat="1" ht="15.75">
      <c r="A38" s="181" t="s">
        <v>1487</v>
      </c>
      <c r="B38" s="31"/>
      <c r="C38" s="32" t="s">
        <v>350</v>
      </c>
      <c r="D38" s="33" t="s">
        <v>1532</v>
      </c>
      <c r="E38" s="34">
        <v>2</v>
      </c>
      <c r="F38" s="35"/>
      <c r="G38" s="35"/>
      <c r="H38" s="35"/>
      <c r="I38" s="35"/>
      <c r="J38" s="35"/>
      <c r="K38" s="35"/>
      <c r="L38" s="35"/>
      <c r="M38" s="35"/>
      <c r="N38" s="35"/>
      <c r="O38" s="35"/>
      <c r="P38" s="35"/>
      <c r="S38" s="35">
        <v>1</v>
      </c>
      <c r="T38" s="35">
        <v>3</v>
      </c>
      <c r="U38" s="182" t="e">
        <f>ROUND(S38*#REF!,2)</f>
        <v>#REF!</v>
      </c>
      <c r="V38" s="10" t="e">
        <f>ROUND(T38*#REF!,2)</f>
        <v>#REF!</v>
      </c>
    </row>
    <row r="39" spans="1:22" s="36" customFormat="1" ht="15.75">
      <c r="A39" s="181" t="s">
        <v>1488</v>
      </c>
      <c r="B39" s="31"/>
      <c r="C39" s="32" t="s">
        <v>433</v>
      </c>
      <c r="D39" s="33" t="s">
        <v>1524</v>
      </c>
      <c r="E39" s="34">
        <v>1.5</v>
      </c>
      <c r="F39" s="35"/>
      <c r="G39" s="35"/>
      <c r="H39" s="35"/>
      <c r="I39" s="35"/>
      <c r="J39" s="35"/>
      <c r="K39" s="35"/>
      <c r="L39" s="35"/>
      <c r="M39" s="35"/>
      <c r="N39" s="35"/>
      <c r="O39" s="35"/>
      <c r="P39" s="35"/>
      <c r="S39" s="35">
        <v>1</v>
      </c>
      <c r="T39" s="35">
        <v>3</v>
      </c>
      <c r="U39" s="182" t="e">
        <f>ROUND(S39*#REF!,2)</f>
        <v>#REF!</v>
      </c>
      <c r="V39" s="10" t="e">
        <f>ROUND(T39*#REF!,2)</f>
        <v>#REF!</v>
      </c>
    </row>
    <row r="40" spans="1:22" s="36" customFormat="1" ht="38.25">
      <c r="A40" s="181" t="s">
        <v>1489</v>
      </c>
      <c r="B40" s="31"/>
      <c r="C40" s="32" t="s">
        <v>313</v>
      </c>
      <c r="D40" s="33" t="s">
        <v>1524</v>
      </c>
      <c r="E40" s="34">
        <v>255</v>
      </c>
      <c r="F40" s="35"/>
      <c r="G40" s="35"/>
      <c r="H40" s="41"/>
      <c r="I40" s="41"/>
      <c r="J40" s="41"/>
      <c r="K40" s="35"/>
      <c r="L40" s="35"/>
      <c r="M40" s="35"/>
      <c r="N40" s="35"/>
      <c r="O40" s="35"/>
      <c r="P40" s="35"/>
      <c r="S40" s="42">
        <v>0.15</v>
      </c>
      <c r="T40" s="35">
        <v>3</v>
      </c>
      <c r="U40" s="182" t="e">
        <f>ROUND(S40*#REF!,2)</f>
        <v>#REF!</v>
      </c>
      <c r="V40" s="10" t="e">
        <f>ROUND(T40*#REF!,2)</f>
        <v>#REF!</v>
      </c>
    </row>
    <row r="41" spans="1:22" s="36" customFormat="1" ht="15.75">
      <c r="A41" s="181" t="s">
        <v>1490</v>
      </c>
      <c r="B41" s="31"/>
      <c r="C41" s="32" t="s">
        <v>2</v>
      </c>
      <c r="D41" s="33" t="s">
        <v>314</v>
      </c>
      <c r="E41" s="34">
        <v>1</v>
      </c>
      <c r="F41" s="35"/>
      <c r="G41" s="35"/>
      <c r="H41" s="80"/>
      <c r="I41" s="80"/>
      <c r="J41" s="80"/>
      <c r="K41" s="35"/>
      <c r="L41" s="35"/>
      <c r="M41" s="35"/>
      <c r="N41" s="35"/>
      <c r="O41" s="35"/>
      <c r="P41" s="35"/>
      <c r="S41" s="81">
        <v>0</v>
      </c>
      <c r="T41" s="35">
        <v>3</v>
      </c>
      <c r="U41" s="182" t="e">
        <f>ROUND(S41*#REF!,2)</f>
        <v>#REF!</v>
      </c>
      <c r="V41" s="10" t="e">
        <f>ROUND(T41*#REF!,2)</f>
        <v>#REF!</v>
      </c>
    </row>
    <row r="42" spans="1:22" s="36" customFormat="1" ht="15.75">
      <c r="A42" s="44" t="s">
        <v>1345</v>
      </c>
      <c r="B42" s="44"/>
      <c r="C42" s="45" t="s">
        <v>5</v>
      </c>
      <c r="D42" s="44"/>
      <c r="E42" s="46"/>
      <c r="F42" s="35"/>
      <c r="G42" s="35"/>
      <c r="H42" s="44"/>
      <c r="I42" s="44"/>
      <c r="J42" s="44"/>
      <c r="K42" s="35"/>
      <c r="L42" s="35"/>
      <c r="M42" s="179"/>
      <c r="N42" s="179"/>
      <c r="O42" s="179"/>
      <c r="P42" s="179"/>
      <c r="S42" s="178"/>
      <c r="T42" s="35"/>
      <c r="U42" s="182" t="e">
        <f>ROUND(S42*#REF!,2)</f>
        <v>#REF!</v>
      </c>
      <c r="V42" s="10" t="e">
        <f>ROUND(T42*#REF!,2)</f>
        <v>#REF!</v>
      </c>
    </row>
    <row r="43" spans="1:22" s="36" customFormat="1" ht="25.5">
      <c r="A43" s="181" t="s">
        <v>1491</v>
      </c>
      <c r="B43" s="31"/>
      <c r="C43" s="32" t="s">
        <v>7</v>
      </c>
      <c r="D43" s="33" t="s">
        <v>1554</v>
      </c>
      <c r="E43" s="34">
        <v>2</v>
      </c>
      <c r="F43" s="35"/>
      <c r="G43" s="35"/>
      <c r="H43" s="35"/>
      <c r="I43" s="35"/>
      <c r="J43" s="35"/>
      <c r="K43" s="35"/>
      <c r="L43" s="35"/>
      <c r="M43" s="35"/>
      <c r="N43" s="35"/>
      <c r="O43" s="35"/>
      <c r="P43" s="35"/>
      <c r="S43" s="35">
        <v>0.5</v>
      </c>
      <c r="T43" s="35">
        <v>3</v>
      </c>
      <c r="U43" s="182" t="e">
        <f>ROUND(S43*#REF!,2)</f>
        <v>#REF!</v>
      </c>
      <c r="V43" s="10" t="e">
        <f>ROUND(T43*#REF!,2)</f>
        <v>#REF!</v>
      </c>
    </row>
    <row r="44" spans="1:22" s="36" customFormat="1" ht="25.5">
      <c r="A44" s="181" t="s">
        <v>1492</v>
      </c>
      <c r="B44" s="31"/>
      <c r="C44" s="32" t="s">
        <v>9</v>
      </c>
      <c r="D44" s="33" t="s">
        <v>1524</v>
      </c>
      <c r="E44" s="34">
        <f>E43*2</f>
        <v>4</v>
      </c>
      <c r="F44" s="35"/>
      <c r="G44" s="35"/>
      <c r="H44" s="35"/>
      <c r="I44" s="35"/>
      <c r="J44" s="35"/>
      <c r="K44" s="35"/>
      <c r="L44" s="35"/>
      <c r="M44" s="35"/>
      <c r="N44" s="35"/>
      <c r="O44" s="35"/>
      <c r="P44" s="35"/>
      <c r="S44" s="35">
        <v>1</v>
      </c>
      <c r="T44" s="35">
        <v>3</v>
      </c>
      <c r="U44" s="182" t="e">
        <f>ROUND(S44*#REF!,2)</f>
        <v>#REF!</v>
      </c>
      <c r="V44" s="10" t="e">
        <f>ROUND(T44*#REF!,2)</f>
        <v>#REF!</v>
      </c>
    </row>
    <row r="45" spans="1:22" s="36" customFormat="1" ht="15.75">
      <c r="A45" s="44" t="s">
        <v>1346</v>
      </c>
      <c r="B45" s="44"/>
      <c r="C45" s="77" t="s">
        <v>317</v>
      </c>
      <c r="D45" s="44"/>
      <c r="E45" s="46"/>
      <c r="F45" s="35"/>
      <c r="G45" s="35"/>
      <c r="H45" s="35"/>
      <c r="I45" s="35"/>
      <c r="J45" s="35"/>
      <c r="K45" s="35"/>
      <c r="L45" s="35"/>
      <c r="M45" s="35"/>
      <c r="N45" s="35"/>
      <c r="O45" s="35"/>
      <c r="P45" s="35"/>
      <c r="S45" s="35"/>
      <c r="T45" s="35"/>
      <c r="U45" s="182" t="e">
        <f>ROUND(S45*#REF!,2)</f>
        <v>#REF!</v>
      </c>
      <c r="V45" s="10" t="e">
        <f>ROUND(T45*#REF!,2)</f>
        <v>#REF!</v>
      </c>
    </row>
    <row r="46" spans="1:22" s="36" customFormat="1" ht="54" customHeight="1">
      <c r="A46" s="181" t="s">
        <v>1493</v>
      </c>
      <c r="B46" s="31"/>
      <c r="C46" s="32" t="s">
        <v>71</v>
      </c>
      <c r="D46" s="33" t="s">
        <v>22</v>
      </c>
      <c r="E46" s="34">
        <v>207</v>
      </c>
      <c r="F46" s="35"/>
      <c r="G46" s="35"/>
      <c r="H46" s="35"/>
      <c r="I46" s="35"/>
      <c r="J46" s="35"/>
      <c r="K46" s="35"/>
      <c r="L46" s="35"/>
      <c r="M46" s="35"/>
      <c r="N46" s="35"/>
      <c r="O46" s="35"/>
      <c r="P46" s="35"/>
      <c r="S46" s="35">
        <v>1.5</v>
      </c>
      <c r="T46" s="35">
        <v>3</v>
      </c>
      <c r="U46" s="182" t="e">
        <f>ROUND(S46*#REF!,2)</f>
        <v>#REF!</v>
      </c>
      <c r="V46" s="10" t="e">
        <f>ROUND(T46*#REF!,2)</f>
        <v>#REF!</v>
      </c>
    </row>
    <row r="47" spans="1:22" s="36" customFormat="1" ht="25.5">
      <c r="A47" s="181" t="s">
        <v>1494</v>
      </c>
      <c r="B47" s="31"/>
      <c r="C47" s="32" t="s">
        <v>26</v>
      </c>
      <c r="D47" s="33" t="s">
        <v>22</v>
      </c>
      <c r="E47" s="34">
        <v>539</v>
      </c>
      <c r="F47" s="35"/>
      <c r="G47" s="35"/>
      <c r="H47" s="35"/>
      <c r="I47" s="35"/>
      <c r="J47" s="35"/>
      <c r="K47" s="35"/>
      <c r="L47" s="35"/>
      <c r="M47" s="35"/>
      <c r="N47" s="35"/>
      <c r="O47" s="35"/>
      <c r="P47" s="35"/>
      <c r="S47" s="35">
        <v>0.25</v>
      </c>
      <c r="T47" s="35">
        <v>3</v>
      </c>
      <c r="U47" s="182" t="e">
        <f>ROUND(S47*#REF!,2)</f>
        <v>#REF!</v>
      </c>
      <c r="V47" s="10" t="e">
        <f>ROUND(T47*#REF!,2)</f>
        <v>#REF!</v>
      </c>
    </row>
    <row r="48" spans="1:22" s="36" customFormat="1" ht="15.75">
      <c r="A48" s="181" t="s">
        <v>1495</v>
      </c>
      <c r="B48" s="31"/>
      <c r="C48" s="32" t="s">
        <v>28</v>
      </c>
      <c r="D48" s="33" t="s">
        <v>22</v>
      </c>
      <c r="E48" s="34">
        <v>539</v>
      </c>
      <c r="F48" s="35"/>
      <c r="G48" s="35"/>
      <c r="H48" s="35"/>
      <c r="I48" s="35"/>
      <c r="J48" s="35"/>
      <c r="K48" s="35"/>
      <c r="L48" s="35"/>
      <c r="M48" s="35"/>
      <c r="N48" s="35"/>
      <c r="O48" s="35"/>
      <c r="P48" s="35"/>
      <c r="S48" s="35">
        <v>0.15</v>
      </c>
      <c r="T48" s="35">
        <v>3</v>
      </c>
      <c r="U48" s="182" t="e">
        <f>ROUND(S48*#REF!,2)</f>
        <v>#REF!</v>
      </c>
      <c r="V48" s="10" t="e">
        <f>ROUND(T48*#REF!,2)</f>
        <v>#REF!</v>
      </c>
    </row>
    <row r="49" spans="1:22" s="48" customFormat="1" ht="25.5">
      <c r="A49" s="181" t="s">
        <v>1496</v>
      </c>
      <c r="B49" s="31"/>
      <c r="C49" s="32" t="s">
        <v>705</v>
      </c>
      <c r="D49" s="33" t="s">
        <v>1529</v>
      </c>
      <c r="E49" s="34">
        <v>71</v>
      </c>
      <c r="F49" s="35"/>
      <c r="G49" s="35"/>
      <c r="H49" s="35"/>
      <c r="I49" s="35"/>
      <c r="J49" s="35"/>
      <c r="K49" s="35"/>
      <c r="L49" s="35"/>
      <c r="M49" s="35"/>
      <c r="N49" s="35"/>
      <c r="O49" s="35"/>
      <c r="P49" s="35"/>
      <c r="S49" s="35">
        <v>0.3</v>
      </c>
      <c r="T49" s="35">
        <v>3</v>
      </c>
      <c r="U49" s="182" t="e">
        <f>ROUND(S49*#REF!,2)</f>
        <v>#REF!</v>
      </c>
      <c r="V49" s="10" t="e">
        <f>ROUND(T49*#REF!,2)</f>
        <v>#REF!</v>
      </c>
    </row>
    <row r="50" spans="1:22" s="48" customFormat="1" ht="25.5">
      <c r="A50" s="181" t="s">
        <v>1497</v>
      </c>
      <c r="B50" s="31"/>
      <c r="C50" s="32" t="s">
        <v>32</v>
      </c>
      <c r="D50" s="33" t="s">
        <v>1529</v>
      </c>
      <c r="E50" s="34">
        <f>E49</f>
        <v>71</v>
      </c>
      <c r="F50" s="35"/>
      <c r="G50" s="35"/>
      <c r="H50" s="35"/>
      <c r="I50" s="35"/>
      <c r="J50" s="35"/>
      <c r="K50" s="35"/>
      <c r="L50" s="35"/>
      <c r="M50" s="35"/>
      <c r="N50" s="35"/>
      <c r="O50" s="35"/>
      <c r="P50" s="35"/>
      <c r="S50" s="35">
        <v>0.55</v>
      </c>
      <c r="T50" s="35">
        <v>3</v>
      </c>
      <c r="U50" s="182" t="e">
        <f>ROUND(S50*#REF!,2)</f>
        <v>#REF!</v>
      </c>
      <c r="V50" s="10" t="e">
        <f>ROUND(T50*#REF!,2)</f>
        <v>#REF!</v>
      </c>
    </row>
    <row r="51" spans="1:16" ht="12.75">
      <c r="A51" s="211"/>
      <c r="B51" s="212"/>
      <c r="C51" s="213" t="s">
        <v>505</v>
      </c>
      <c r="D51" s="214"/>
      <c r="E51" s="215"/>
      <c r="F51" s="70"/>
      <c r="G51" s="70"/>
      <c r="H51" s="70"/>
      <c r="I51" s="70"/>
      <c r="J51" s="70"/>
      <c r="K51" s="70"/>
      <c r="L51" s="216"/>
      <c r="M51" s="216"/>
      <c r="N51" s="216"/>
      <c r="O51" s="216"/>
      <c r="P51" s="216"/>
    </row>
    <row r="52" spans="1:22" s="112" customFormat="1" ht="12.75">
      <c r="A52" s="217"/>
      <c r="B52" s="218"/>
      <c r="C52" s="281" t="s">
        <v>1559</v>
      </c>
      <c r="D52" s="282"/>
      <c r="E52" s="282"/>
      <c r="F52" s="282"/>
      <c r="G52" s="282"/>
      <c r="H52" s="282"/>
      <c r="I52" s="282"/>
      <c r="J52" s="282"/>
      <c r="K52" s="283"/>
      <c r="L52" s="219"/>
      <c r="M52" s="219"/>
      <c r="N52" s="219"/>
      <c r="O52" s="219"/>
      <c r="P52" s="219"/>
      <c r="U52" s="183"/>
      <c r="V52" s="183"/>
    </row>
    <row r="53" spans="1:22" s="112" customFormat="1" ht="12.75">
      <c r="A53" s="217"/>
      <c r="B53" s="218"/>
      <c r="C53" s="281" t="s">
        <v>504</v>
      </c>
      <c r="D53" s="282"/>
      <c r="E53" s="282"/>
      <c r="F53" s="282"/>
      <c r="G53" s="282"/>
      <c r="H53" s="282"/>
      <c r="I53" s="282"/>
      <c r="J53" s="282"/>
      <c r="K53" s="283"/>
      <c r="L53" s="219"/>
      <c r="M53" s="219"/>
      <c r="N53" s="219"/>
      <c r="O53" s="219"/>
      <c r="P53" s="219"/>
      <c r="U53" s="183"/>
      <c r="V53" s="183"/>
    </row>
    <row r="54" spans="1:22" s="112" customFormat="1" ht="14.25">
      <c r="A54" s="284"/>
      <c r="B54" s="284"/>
      <c r="C54" s="284"/>
      <c r="D54" s="284"/>
      <c r="E54" s="284"/>
      <c r="U54" s="183"/>
      <c r="V54" s="183"/>
    </row>
    <row r="55" spans="1:22" s="112" customFormat="1" ht="14.25">
      <c r="A55" s="284"/>
      <c r="B55" s="284"/>
      <c r="C55" s="284"/>
      <c r="D55" s="184"/>
      <c r="E55" s="185"/>
      <c r="N55" s="112" t="s">
        <v>506</v>
      </c>
      <c r="O55" s="220"/>
      <c r="P55" s="220"/>
      <c r="U55" s="183"/>
      <c r="V55" s="183"/>
    </row>
    <row r="56" spans="1:22" s="112" customFormat="1" ht="12.75">
      <c r="A56" s="3"/>
      <c r="B56" s="2"/>
      <c r="C56" s="3"/>
      <c r="D56" s="3"/>
      <c r="E56" s="3"/>
      <c r="U56" s="183"/>
      <c r="V56" s="183"/>
    </row>
    <row r="57" spans="1:22" s="112" customFormat="1" ht="12.75">
      <c r="A57" s="3"/>
      <c r="B57" s="2"/>
      <c r="C57" s="3"/>
      <c r="D57" s="3"/>
      <c r="E57" s="3"/>
      <c r="U57" s="183"/>
      <c r="V57" s="183"/>
    </row>
    <row r="58" spans="1:22" s="112" customFormat="1" ht="12.75">
      <c r="A58" s="3" t="s">
        <v>507</v>
      </c>
      <c r="B58" s="2"/>
      <c r="C58" s="221"/>
      <c r="D58" s="3" t="s">
        <v>510</v>
      </c>
      <c r="E58" s="3"/>
      <c r="F58" s="220"/>
      <c r="G58" s="220"/>
      <c r="H58" s="220"/>
      <c r="I58" s="220"/>
      <c r="J58" s="220"/>
      <c r="K58" s="220"/>
      <c r="U58" s="183"/>
      <c r="V58" s="183"/>
    </row>
    <row r="59" spans="1:22" s="112" customFormat="1" ht="12.75">
      <c r="A59" s="3"/>
      <c r="B59" s="2"/>
      <c r="C59" s="222" t="s">
        <v>509</v>
      </c>
      <c r="D59" s="3"/>
      <c r="E59" s="3"/>
      <c r="F59" s="280" t="s">
        <v>509</v>
      </c>
      <c r="G59" s="280"/>
      <c r="H59" s="280"/>
      <c r="I59" s="280"/>
      <c r="J59" s="280"/>
      <c r="K59" s="280"/>
      <c r="U59" s="183"/>
      <c r="V59" s="183"/>
    </row>
    <row r="60" spans="1:22" s="112" customFormat="1" ht="12.75">
      <c r="A60" s="3"/>
      <c r="B60" s="2"/>
      <c r="C60" s="3"/>
      <c r="D60" s="3"/>
      <c r="E60" s="3"/>
      <c r="U60" s="183"/>
      <c r="V60" s="183"/>
    </row>
    <row r="61" spans="1:22" s="112" customFormat="1" ht="12.75">
      <c r="A61" s="3" t="s">
        <v>508</v>
      </c>
      <c r="B61" s="2"/>
      <c r="C61" s="221"/>
      <c r="D61" s="3"/>
      <c r="E61" s="3"/>
      <c r="U61" s="183"/>
      <c r="V61" s="183"/>
    </row>
    <row r="62" spans="1:22" s="112" customFormat="1" ht="12.75">
      <c r="A62" s="3"/>
      <c r="B62" s="2"/>
      <c r="C62" s="3"/>
      <c r="D62" s="3"/>
      <c r="E62" s="3"/>
      <c r="U62" s="183"/>
      <c r="V62" s="183"/>
    </row>
    <row r="63" spans="1:22" s="112" customFormat="1" ht="12.75">
      <c r="A63" s="3"/>
      <c r="B63" s="2"/>
      <c r="C63" s="3"/>
      <c r="D63" s="3"/>
      <c r="E63" s="3"/>
      <c r="U63" s="183"/>
      <c r="V63" s="183"/>
    </row>
    <row r="64" spans="1:22" s="112" customFormat="1" ht="12.75">
      <c r="A64" s="3"/>
      <c r="B64" s="2"/>
      <c r="C64" s="3"/>
      <c r="D64" s="3"/>
      <c r="E64" s="3"/>
      <c r="U64" s="183"/>
      <c r="V64" s="183"/>
    </row>
    <row r="65" spans="1:22" s="112" customFormat="1" ht="12.75">
      <c r="A65" s="3"/>
      <c r="B65" s="2"/>
      <c r="C65" s="3"/>
      <c r="D65" s="3"/>
      <c r="E65" s="3"/>
      <c r="U65" s="183"/>
      <c r="V65" s="183"/>
    </row>
    <row r="66" spans="1:22" s="112" customFormat="1" ht="12.75">
      <c r="A66" s="3"/>
      <c r="B66" s="2"/>
      <c r="C66" s="3"/>
      <c r="D66" s="3"/>
      <c r="E66" s="3"/>
      <c r="U66" s="183"/>
      <c r="V66" s="183"/>
    </row>
    <row r="67" spans="1:22" s="112" customFormat="1" ht="12.75">
      <c r="A67" s="3"/>
      <c r="B67" s="2"/>
      <c r="C67" s="3"/>
      <c r="D67" s="3"/>
      <c r="E67" s="3"/>
      <c r="U67" s="183"/>
      <c r="V67" s="183"/>
    </row>
    <row r="68" spans="1:22" s="112" customFormat="1" ht="12.75">
      <c r="A68" s="3"/>
      <c r="B68" s="2"/>
      <c r="C68" s="3"/>
      <c r="D68" s="3"/>
      <c r="E68" s="3"/>
      <c r="U68" s="183"/>
      <c r="V68" s="183"/>
    </row>
    <row r="69" spans="1:22" s="112" customFormat="1" ht="12.75">
      <c r="A69" s="3"/>
      <c r="B69" s="2"/>
      <c r="C69" s="3"/>
      <c r="D69" s="3"/>
      <c r="E69" s="3"/>
      <c r="U69" s="183"/>
      <c r="V69" s="183"/>
    </row>
    <row r="70" spans="1:22" s="112" customFormat="1" ht="12.75">
      <c r="A70" s="3"/>
      <c r="B70" s="2"/>
      <c r="C70" s="3"/>
      <c r="D70" s="3"/>
      <c r="E70" s="3"/>
      <c r="U70" s="183"/>
      <c r="V70" s="183"/>
    </row>
    <row r="71" spans="1:22" s="112" customFormat="1" ht="12.75">
      <c r="A71" s="3"/>
      <c r="B71" s="2"/>
      <c r="C71" s="3"/>
      <c r="D71" s="3"/>
      <c r="E71" s="3"/>
      <c r="U71" s="183"/>
      <c r="V71" s="183"/>
    </row>
    <row r="72" spans="1:22" s="112" customFormat="1" ht="12.75">
      <c r="A72" s="3"/>
      <c r="B72" s="2"/>
      <c r="C72" s="3"/>
      <c r="D72" s="3"/>
      <c r="E72" s="3"/>
      <c r="U72" s="183"/>
      <c r="V72" s="183"/>
    </row>
    <row r="73" spans="1:22" s="112" customFormat="1" ht="12.75">
      <c r="A73" s="3"/>
      <c r="B73" s="2"/>
      <c r="C73" s="3"/>
      <c r="D73" s="3"/>
      <c r="E73" s="3"/>
      <c r="U73" s="183"/>
      <c r="V73" s="183"/>
    </row>
    <row r="74" spans="1:22" s="112" customFormat="1" ht="12.75">
      <c r="A74" s="3"/>
      <c r="B74" s="2"/>
      <c r="C74" s="3"/>
      <c r="D74" s="3"/>
      <c r="E74" s="3"/>
      <c r="U74" s="183"/>
      <c r="V74" s="183"/>
    </row>
    <row r="75" spans="1:22" s="112" customFormat="1" ht="12.75">
      <c r="A75" s="3"/>
      <c r="B75" s="2"/>
      <c r="C75" s="3"/>
      <c r="D75" s="3"/>
      <c r="E75" s="3"/>
      <c r="U75" s="183"/>
      <c r="V75" s="183"/>
    </row>
    <row r="76" spans="1:22" s="112" customFormat="1" ht="12.75">
      <c r="A76" s="3"/>
      <c r="B76" s="2"/>
      <c r="C76" s="3"/>
      <c r="D76" s="3"/>
      <c r="E76" s="3"/>
      <c r="U76" s="183"/>
      <c r="V76" s="183"/>
    </row>
    <row r="77" spans="1:22" s="112" customFormat="1" ht="12.75">
      <c r="A77" s="3"/>
      <c r="B77" s="2"/>
      <c r="C77" s="3"/>
      <c r="D77" s="3"/>
      <c r="E77" s="3"/>
      <c r="U77" s="183"/>
      <c r="V77" s="183"/>
    </row>
    <row r="78" spans="1:22" s="112" customFormat="1" ht="12.75">
      <c r="A78" s="3"/>
      <c r="B78" s="2"/>
      <c r="C78" s="3"/>
      <c r="D78" s="3"/>
      <c r="E78" s="3"/>
      <c r="U78" s="183"/>
      <c r="V78" s="183"/>
    </row>
    <row r="79" spans="1:22" s="112" customFormat="1" ht="12.75">
      <c r="A79" s="3"/>
      <c r="B79" s="2"/>
      <c r="C79" s="3"/>
      <c r="D79" s="3"/>
      <c r="E79" s="3"/>
      <c r="U79" s="183"/>
      <c r="V79" s="183"/>
    </row>
    <row r="80" spans="1:22" s="112" customFormat="1" ht="12.75">
      <c r="A80" s="3"/>
      <c r="B80" s="2"/>
      <c r="C80" s="3"/>
      <c r="D80" s="3"/>
      <c r="E80" s="3"/>
      <c r="U80" s="183"/>
      <c r="V80" s="183"/>
    </row>
    <row r="81" spans="1:22" s="112" customFormat="1" ht="12.75">
      <c r="A81" s="3"/>
      <c r="B81" s="2"/>
      <c r="C81" s="3"/>
      <c r="D81" s="3"/>
      <c r="E81" s="3"/>
      <c r="U81" s="183"/>
      <c r="V81" s="183"/>
    </row>
    <row r="82" spans="1:22" s="112" customFormat="1" ht="12.75">
      <c r="A82" s="3"/>
      <c r="B82" s="2"/>
      <c r="C82" s="3"/>
      <c r="D82" s="3"/>
      <c r="E82" s="3"/>
      <c r="U82" s="183"/>
      <c r="V82" s="183"/>
    </row>
    <row r="83" spans="1:22" s="112" customFormat="1" ht="12.75">
      <c r="A83" s="3"/>
      <c r="B83" s="2"/>
      <c r="C83" s="3"/>
      <c r="D83" s="3"/>
      <c r="E83" s="3"/>
      <c r="U83" s="183"/>
      <c r="V83" s="183"/>
    </row>
    <row r="84" spans="1:22" s="112" customFormat="1" ht="12.75">
      <c r="A84" s="3"/>
      <c r="B84" s="2"/>
      <c r="C84" s="3"/>
      <c r="D84" s="3"/>
      <c r="E84" s="3"/>
      <c r="U84" s="183"/>
      <c r="V84" s="183"/>
    </row>
    <row r="85" spans="1:22" s="112" customFormat="1" ht="12.75">
      <c r="A85" s="3"/>
      <c r="B85" s="2"/>
      <c r="C85" s="3"/>
      <c r="D85" s="3"/>
      <c r="E85" s="3"/>
      <c r="U85" s="183"/>
      <c r="V85" s="183"/>
    </row>
    <row r="86" spans="1:22" s="112" customFormat="1" ht="12.75">
      <c r="A86" s="3"/>
      <c r="B86" s="2"/>
      <c r="C86" s="3"/>
      <c r="D86" s="3"/>
      <c r="E86" s="3"/>
      <c r="U86" s="183"/>
      <c r="V86" s="183"/>
    </row>
    <row r="87" spans="1:22" s="112" customFormat="1" ht="12.75">
      <c r="A87" s="3"/>
      <c r="B87" s="2"/>
      <c r="C87" s="3"/>
      <c r="D87" s="3"/>
      <c r="E87" s="3"/>
      <c r="U87" s="183"/>
      <c r="V87" s="183"/>
    </row>
    <row r="88" spans="1:22" s="112" customFormat="1" ht="12.75">
      <c r="A88" s="3"/>
      <c r="B88" s="2"/>
      <c r="C88" s="3"/>
      <c r="D88" s="3"/>
      <c r="E88" s="3"/>
      <c r="U88" s="183"/>
      <c r="V88" s="183"/>
    </row>
    <row r="89" spans="1:22" s="112" customFormat="1" ht="12.75">
      <c r="A89" s="3"/>
      <c r="B89" s="2"/>
      <c r="C89" s="3"/>
      <c r="D89" s="3"/>
      <c r="E89" s="3"/>
      <c r="U89" s="183"/>
      <c r="V89" s="183"/>
    </row>
    <row r="90" spans="1:22" s="112" customFormat="1" ht="12.75">
      <c r="A90" s="3"/>
      <c r="B90" s="2"/>
      <c r="C90" s="3"/>
      <c r="D90" s="3"/>
      <c r="E90" s="3"/>
      <c r="U90" s="183"/>
      <c r="V90" s="183"/>
    </row>
    <row r="91" spans="1:22" s="112" customFormat="1" ht="12.75">
      <c r="A91" s="3"/>
      <c r="B91" s="2"/>
      <c r="C91" s="3"/>
      <c r="D91" s="3"/>
      <c r="E91" s="3"/>
      <c r="U91" s="183"/>
      <c r="V91" s="183"/>
    </row>
    <row r="92" spans="1:22" s="112" customFormat="1" ht="12.75">
      <c r="A92" s="3"/>
      <c r="B92" s="2"/>
      <c r="C92" s="3"/>
      <c r="D92" s="3"/>
      <c r="E92" s="3"/>
      <c r="U92" s="183"/>
      <c r="V92" s="183"/>
    </row>
    <row r="93" spans="1:22" s="112" customFormat="1" ht="12.75">
      <c r="A93" s="3"/>
      <c r="B93" s="2"/>
      <c r="C93" s="3"/>
      <c r="D93" s="3"/>
      <c r="E93" s="3"/>
      <c r="U93" s="183"/>
      <c r="V93" s="183"/>
    </row>
    <row r="94" spans="1:22" s="112" customFormat="1" ht="12.75">
      <c r="A94" s="3"/>
      <c r="B94" s="2"/>
      <c r="C94" s="3"/>
      <c r="D94" s="3"/>
      <c r="E94" s="3"/>
      <c r="U94" s="183"/>
      <c r="V94" s="183"/>
    </row>
    <row r="95" spans="1:22" s="112" customFormat="1" ht="12.75">
      <c r="A95" s="3"/>
      <c r="B95" s="2"/>
      <c r="C95" s="3"/>
      <c r="D95" s="3"/>
      <c r="E95" s="3"/>
      <c r="U95" s="183"/>
      <c r="V95" s="183"/>
    </row>
    <row r="96" spans="1:22" s="112" customFormat="1" ht="12.75">
      <c r="A96" s="3"/>
      <c r="B96" s="2"/>
      <c r="C96" s="3"/>
      <c r="D96" s="3"/>
      <c r="E96" s="3"/>
      <c r="U96" s="183"/>
      <c r="V96" s="183"/>
    </row>
    <row r="97" spans="1:22" s="112" customFormat="1" ht="12.75">
      <c r="A97" s="3"/>
      <c r="B97" s="2"/>
      <c r="C97" s="3"/>
      <c r="D97" s="3"/>
      <c r="E97" s="3"/>
      <c r="U97" s="183"/>
      <c r="V97" s="183"/>
    </row>
    <row r="98" spans="1:22" s="112" customFormat="1" ht="12.75">
      <c r="A98" s="3"/>
      <c r="B98" s="2"/>
      <c r="C98" s="3"/>
      <c r="D98" s="3"/>
      <c r="E98" s="3"/>
      <c r="U98" s="183"/>
      <c r="V98" s="183"/>
    </row>
    <row r="99" spans="1:22" s="112" customFormat="1" ht="12.75">
      <c r="A99" s="3"/>
      <c r="B99" s="2"/>
      <c r="C99" s="3"/>
      <c r="D99" s="3"/>
      <c r="E99" s="3"/>
      <c r="U99" s="183"/>
      <c r="V99" s="183"/>
    </row>
    <row r="100" spans="1:22" s="112" customFormat="1" ht="12.75">
      <c r="A100" s="3"/>
      <c r="B100" s="2"/>
      <c r="C100" s="3"/>
      <c r="D100" s="3"/>
      <c r="E100" s="3"/>
      <c r="U100" s="183"/>
      <c r="V100" s="183"/>
    </row>
    <row r="101" spans="1:22" s="112" customFormat="1" ht="12.75">
      <c r="A101" s="3"/>
      <c r="B101" s="2"/>
      <c r="C101" s="3"/>
      <c r="D101" s="3"/>
      <c r="E101" s="3"/>
      <c r="U101" s="183"/>
      <c r="V101" s="183"/>
    </row>
    <row r="102" spans="1:22" s="112" customFormat="1" ht="12.75">
      <c r="A102" s="3"/>
      <c r="B102" s="2"/>
      <c r="C102" s="3"/>
      <c r="D102" s="3"/>
      <c r="E102" s="3"/>
      <c r="U102" s="183"/>
      <c r="V102" s="183"/>
    </row>
    <row r="103" spans="1:22" s="112" customFormat="1" ht="12.75">
      <c r="A103" s="3"/>
      <c r="B103" s="2"/>
      <c r="C103" s="3"/>
      <c r="D103" s="3"/>
      <c r="E103" s="3"/>
      <c r="U103" s="183"/>
      <c r="V103" s="183"/>
    </row>
    <row r="104" spans="1:22" s="112" customFormat="1" ht="12.75">
      <c r="A104" s="3"/>
      <c r="B104" s="2"/>
      <c r="C104" s="3"/>
      <c r="D104" s="3"/>
      <c r="E104" s="3"/>
      <c r="U104" s="183"/>
      <c r="V104" s="183"/>
    </row>
    <row r="105" spans="1:22" s="112" customFormat="1" ht="12.75">
      <c r="A105" s="3"/>
      <c r="B105" s="2"/>
      <c r="C105" s="3"/>
      <c r="D105" s="3"/>
      <c r="E105" s="3"/>
      <c r="U105" s="183"/>
      <c r="V105" s="183"/>
    </row>
    <row r="106" spans="1:22" s="112" customFormat="1" ht="12.75">
      <c r="A106" s="3"/>
      <c r="B106" s="2"/>
      <c r="C106" s="3"/>
      <c r="D106" s="3"/>
      <c r="E106" s="3"/>
      <c r="U106" s="183"/>
      <c r="V106" s="183"/>
    </row>
    <row r="107" spans="1:22" s="112" customFormat="1" ht="12.75">
      <c r="A107" s="3"/>
      <c r="B107" s="2"/>
      <c r="C107" s="3"/>
      <c r="D107" s="3"/>
      <c r="E107" s="3"/>
      <c r="U107" s="183"/>
      <c r="V107" s="183"/>
    </row>
    <row r="108" spans="1:22" s="112" customFormat="1" ht="12.75">
      <c r="A108" s="3"/>
      <c r="B108" s="2"/>
      <c r="C108" s="3"/>
      <c r="D108" s="3"/>
      <c r="E108" s="3"/>
      <c r="U108" s="183"/>
      <c r="V108" s="183"/>
    </row>
    <row r="109" spans="1:22" s="112" customFormat="1" ht="12.75">
      <c r="A109" s="3"/>
      <c r="B109" s="2"/>
      <c r="C109" s="3"/>
      <c r="D109" s="3"/>
      <c r="E109" s="3"/>
      <c r="U109" s="183"/>
      <c r="V109" s="183"/>
    </row>
    <row r="110" spans="1:22" s="112" customFormat="1" ht="12.75">
      <c r="A110" s="3"/>
      <c r="B110" s="2"/>
      <c r="C110" s="3"/>
      <c r="D110" s="3"/>
      <c r="E110" s="3"/>
      <c r="U110" s="183"/>
      <c r="V110" s="183"/>
    </row>
    <row r="111" spans="1:22" s="112" customFormat="1" ht="12.75">
      <c r="A111" s="3"/>
      <c r="B111" s="2"/>
      <c r="C111" s="3"/>
      <c r="D111" s="3"/>
      <c r="E111" s="3"/>
      <c r="U111" s="183"/>
      <c r="V111" s="183"/>
    </row>
    <row r="112" spans="1:22" s="112" customFormat="1" ht="12.75">
      <c r="A112" s="3"/>
      <c r="B112" s="2"/>
      <c r="C112" s="3"/>
      <c r="D112" s="3"/>
      <c r="E112" s="3"/>
      <c r="U112" s="183"/>
      <c r="V112" s="183"/>
    </row>
    <row r="113" spans="1:22" s="112" customFormat="1" ht="12.75">
      <c r="A113" s="3"/>
      <c r="B113" s="2"/>
      <c r="C113" s="3"/>
      <c r="D113" s="3"/>
      <c r="E113" s="3"/>
      <c r="U113" s="183"/>
      <c r="V113" s="183"/>
    </row>
    <row r="114" spans="1:22" s="112" customFormat="1" ht="12.75">
      <c r="A114" s="3"/>
      <c r="B114" s="2"/>
      <c r="C114" s="3"/>
      <c r="D114" s="3"/>
      <c r="E114" s="3"/>
      <c r="U114" s="183"/>
      <c r="V114" s="183"/>
    </row>
    <row r="115" spans="1:22" s="112" customFormat="1" ht="12.75">
      <c r="A115" s="3"/>
      <c r="B115" s="2"/>
      <c r="C115" s="3"/>
      <c r="D115" s="3"/>
      <c r="E115" s="3"/>
      <c r="U115" s="183"/>
      <c r="V115" s="183"/>
    </row>
    <row r="116" spans="1:22" s="112" customFormat="1" ht="12.75">
      <c r="A116" s="3"/>
      <c r="B116" s="2"/>
      <c r="C116" s="3"/>
      <c r="D116" s="3"/>
      <c r="E116" s="3"/>
      <c r="U116" s="183"/>
      <c r="V116" s="183"/>
    </row>
    <row r="117" spans="1:22" s="112" customFormat="1" ht="12.75">
      <c r="A117" s="3"/>
      <c r="B117" s="2"/>
      <c r="C117" s="3"/>
      <c r="D117" s="3"/>
      <c r="E117" s="3"/>
      <c r="U117" s="183"/>
      <c r="V117" s="183"/>
    </row>
    <row r="118" spans="1:22" s="112" customFormat="1" ht="12.75">
      <c r="A118" s="3"/>
      <c r="B118" s="2"/>
      <c r="C118" s="3"/>
      <c r="D118" s="3"/>
      <c r="E118" s="3"/>
      <c r="U118" s="183"/>
      <c r="V118" s="183"/>
    </row>
    <row r="119" spans="1:22" s="112" customFormat="1" ht="12.75">
      <c r="A119" s="3"/>
      <c r="B119" s="2"/>
      <c r="C119" s="3"/>
      <c r="D119" s="3"/>
      <c r="E119" s="3"/>
      <c r="U119" s="183"/>
      <c r="V119" s="183"/>
    </row>
    <row r="120" spans="1:22" s="112" customFormat="1" ht="12.75">
      <c r="A120" s="3"/>
      <c r="B120" s="2"/>
      <c r="C120" s="3"/>
      <c r="D120" s="3"/>
      <c r="E120" s="3"/>
      <c r="U120" s="183"/>
      <c r="V120" s="183"/>
    </row>
    <row r="121" spans="1:22" s="112" customFormat="1" ht="12.75">
      <c r="A121" s="3"/>
      <c r="B121" s="2"/>
      <c r="C121" s="3"/>
      <c r="D121" s="3"/>
      <c r="E121" s="3"/>
      <c r="U121" s="183"/>
      <c r="V121" s="183"/>
    </row>
    <row r="122" spans="1:22" s="112" customFormat="1" ht="12.75">
      <c r="A122" s="3"/>
      <c r="B122" s="2"/>
      <c r="C122" s="3"/>
      <c r="D122" s="3"/>
      <c r="E122" s="3"/>
      <c r="U122" s="183"/>
      <c r="V122" s="183"/>
    </row>
    <row r="123" spans="1:22" s="112" customFormat="1" ht="12.75">
      <c r="A123" s="3"/>
      <c r="B123" s="2"/>
      <c r="C123" s="3"/>
      <c r="D123" s="3"/>
      <c r="E123" s="3"/>
      <c r="U123" s="183"/>
      <c r="V123" s="183"/>
    </row>
    <row r="124" spans="1:22" s="112" customFormat="1" ht="12.75">
      <c r="A124" s="3"/>
      <c r="B124" s="2"/>
      <c r="C124" s="3"/>
      <c r="D124" s="3"/>
      <c r="E124" s="3"/>
      <c r="U124" s="183"/>
      <c r="V124" s="183"/>
    </row>
    <row r="125" spans="1:22" s="112" customFormat="1" ht="12.75">
      <c r="A125" s="3"/>
      <c r="B125" s="2"/>
      <c r="C125" s="3"/>
      <c r="D125" s="3"/>
      <c r="E125" s="3"/>
      <c r="U125" s="183"/>
      <c r="V125" s="183"/>
    </row>
    <row r="126" spans="1:22" s="112" customFormat="1" ht="12.75">
      <c r="A126" s="3"/>
      <c r="B126" s="2"/>
      <c r="C126" s="3"/>
      <c r="D126" s="3"/>
      <c r="E126" s="3"/>
      <c r="U126" s="183"/>
      <c r="V126" s="183"/>
    </row>
    <row r="127" spans="1:22" s="112" customFormat="1" ht="12.75">
      <c r="A127" s="3"/>
      <c r="B127" s="2"/>
      <c r="C127" s="3"/>
      <c r="D127" s="3"/>
      <c r="E127" s="3"/>
      <c r="U127" s="183"/>
      <c r="V127" s="183"/>
    </row>
    <row r="128" spans="1:22" s="112" customFormat="1" ht="12.75">
      <c r="A128" s="3"/>
      <c r="B128" s="2"/>
      <c r="C128" s="3"/>
      <c r="D128" s="3"/>
      <c r="E128" s="3"/>
      <c r="U128" s="183"/>
      <c r="V128" s="183"/>
    </row>
    <row r="129" spans="1:22" s="112" customFormat="1" ht="12.75">
      <c r="A129" s="3"/>
      <c r="B129" s="2"/>
      <c r="C129" s="3"/>
      <c r="D129" s="3"/>
      <c r="E129" s="3"/>
      <c r="U129" s="183"/>
      <c r="V129" s="183"/>
    </row>
    <row r="130" spans="1:22" s="112" customFormat="1" ht="12.75">
      <c r="A130" s="3"/>
      <c r="B130" s="2"/>
      <c r="C130" s="3"/>
      <c r="D130" s="3"/>
      <c r="E130" s="3"/>
      <c r="U130" s="183"/>
      <c r="V130" s="183"/>
    </row>
    <row r="131" spans="1:22" s="112" customFormat="1" ht="12.75">
      <c r="A131" s="3"/>
      <c r="B131" s="2"/>
      <c r="C131" s="3"/>
      <c r="D131" s="3"/>
      <c r="E131" s="3"/>
      <c r="U131" s="183"/>
      <c r="V131" s="183"/>
    </row>
    <row r="132" spans="1:22" s="112" customFormat="1" ht="12.75">
      <c r="A132" s="3"/>
      <c r="B132" s="2"/>
      <c r="C132" s="3"/>
      <c r="D132" s="3"/>
      <c r="E132" s="3"/>
      <c r="U132" s="183"/>
      <c r="V132" s="183"/>
    </row>
    <row r="133" spans="1:22" s="112" customFormat="1" ht="12.75">
      <c r="A133" s="3"/>
      <c r="B133" s="2"/>
      <c r="C133" s="3"/>
      <c r="D133" s="3"/>
      <c r="E133" s="3"/>
      <c r="U133" s="183"/>
      <c r="V133" s="183"/>
    </row>
    <row r="134" spans="1:22" s="112" customFormat="1" ht="12.75">
      <c r="A134" s="3"/>
      <c r="B134" s="2"/>
      <c r="C134" s="3"/>
      <c r="D134" s="3"/>
      <c r="E134" s="3"/>
      <c r="U134" s="183"/>
      <c r="V134" s="183"/>
    </row>
    <row r="135" spans="1:22" s="112" customFormat="1" ht="12.75">
      <c r="A135" s="3"/>
      <c r="B135" s="2"/>
      <c r="C135" s="3"/>
      <c r="D135" s="3"/>
      <c r="E135" s="3"/>
      <c r="U135" s="183"/>
      <c r="V135" s="183"/>
    </row>
    <row r="136" spans="1:22" s="112" customFormat="1" ht="12.75">
      <c r="A136" s="3"/>
      <c r="B136" s="2"/>
      <c r="C136" s="3"/>
      <c r="D136" s="3"/>
      <c r="E136" s="3"/>
      <c r="U136" s="183"/>
      <c r="V136" s="183"/>
    </row>
    <row r="137" spans="1:22" s="112" customFormat="1" ht="12.75">
      <c r="A137" s="3"/>
      <c r="B137" s="2"/>
      <c r="C137" s="3"/>
      <c r="D137" s="3"/>
      <c r="E137" s="3"/>
      <c r="U137" s="183"/>
      <c r="V137" s="183"/>
    </row>
    <row r="138" spans="1:22" s="112" customFormat="1" ht="12.75">
      <c r="A138" s="3"/>
      <c r="B138" s="2"/>
      <c r="C138" s="3"/>
      <c r="D138" s="3"/>
      <c r="E138" s="3"/>
      <c r="U138" s="183"/>
      <c r="V138" s="183"/>
    </row>
    <row r="139" spans="1:22" s="112" customFormat="1" ht="12.75">
      <c r="A139" s="3"/>
      <c r="B139" s="2"/>
      <c r="C139" s="3"/>
      <c r="D139" s="3"/>
      <c r="E139" s="3"/>
      <c r="U139" s="183"/>
      <c r="V139" s="183"/>
    </row>
    <row r="140" spans="1:22" s="112" customFormat="1" ht="12.75">
      <c r="A140" s="3"/>
      <c r="B140" s="2"/>
      <c r="C140" s="3"/>
      <c r="D140" s="3"/>
      <c r="E140" s="3"/>
      <c r="U140" s="183"/>
      <c r="V140" s="183"/>
    </row>
    <row r="141" spans="1:22" s="112" customFormat="1" ht="12.75">
      <c r="A141" s="3"/>
      <c r="B141" s="2"/>
      <c r="C141" s="3"/>
      <c r="D141" s="3"/>
      <c r="E141" s="3"/>
      <c r="U141" s="183"/>
      <c r="V141" s="183"/>
    </row>
    <row r="142" spans="1:22" s="112" customFormat="1" ht="12.75">
      <c r="A142" s="3"/>
      <c r="B142" s="2"/>
      <c r="C142" s="3"/>
      <c r="D142" s="3"/>
      <c r="E142" s="3"/>
      <c r="U142" s="183"/>
      <c r="V142" s="183"/>
    </row>
    <row r="143" spans="1:22" s="112" customFormat="1" ht="12.75">
      <c r="A143" s="3"/>
      <c r="B143" s="2"/>
      <c r="C143" s="3"/>
      <c r="D143" s="3"/>
      <c r="E143" s="3"/>
      <c r="U143" s="183"/>
      <c r="V143" s="183"/>
    </row>
    <row r="144" spans="1:22" s="112" customFormat="1" ht="12.75">
      <c r="A144" s="3"/>
      <c r="B144" s="2"/>
      <c r="C144" s="3"/>
      <c r="D144" s="3"/>
      <c r="E144" s="3"/>
      <c r="U144" s="183"/>
      <c r="V144" s="183"/>
    </row>
    <row r="145" spans="1:22" s="112" customFormat="1" ht="12.75">
      <c r="A145" s="3"/>
      <c r="B145" s="2"/>
      <c r="C145" s="3"/>
      <c r="D145" s="3"/>
      <c r="E145" s="3"/>
      <c r="U145" s="183"/>
      <c r="V145" s="183"/>
    </row>
    <row r="146" spans="1:22" s="112" customFormat="1" ht="12.75">
      <c r="A146" s="3"/>
      <c r="B146" s="2"/>
      <c r="C146" s="3"/>
      <c r="D146" s="3"/>
      <c r="E146" s="3"/>
      <c r="U146" s="183"/>
      <c r="V146" s="183"/>
    </row>
    <row r="147" spans="1:22" s="112" customFormat="1" ht="12.75">
      <c r="A147" s="3"/>
      <c r="B147" s="2"/>
      <c r="C147" s="3"/>
      <c r="D147" s="3"/>
      <c r="E147" s="3"/>
      <c r="U147" s="183"/>
      <c r="V147" s="183"/>
    </row>
    <row r="148" spans="1:22" s="112" customFormat="1" ht="12.75">
      <c r="A148" s="3"/>
      <c r="B148" s="2"/>
      <c r="C148" s="3"/>
      <c r="D148" s="3"/>
      <c r="E148" s="3"/>
      <c r="U148" s="183"/>
      <c r="V148" s="183"/>
    </row>
    <row r="149" spans="1:22" s="112" customFormat="1" ht="12.75">
      <c r="A149" s="3"/>
      <c r="B149" s="2"/>
      <c r="C149" s="3"/>
      <c r="D149" s="3"/>
      <c r="E149" s="3"/>
      <c r="U149" s="183"/>
      <c r="V149" s="183"/>
    </row>
    <row r="150" spans="1:22" s="112" customFormat="1" ht="12.75">
      <c r="A150" s="3"/>
      <c r="B150" s="2"/>
      <c r="C150" s="3"/>
      <c r="D150" s="3"/>
      <c r="E150" s="3"/>
      <c r="U150" s="183"/>
      <c r="V150" s="183"/>
    </row>
    <row r="151" spans="1:22" s="112" customFormat="1" ht="12.75">
      <c r="A151" s="3"/>
      <c r="B151" s="2"/>
      <c r="C151" s="3"/>
      <c r="D151" s="3"/>
      <c r="E151" s="3"/>
      <c r="U151" s="183"/>
      <c r="V151" s="183"/>
    </row>
    <row r="152" spans="1:22" s="112" customFormat="1" ht="12.75">
      <c r="A152" s="3"/>
      <c r="B152" s="2"/>
      <c r="C152" s="3"/>
      <c r="D152" s="3"/>
      <c r="E152" s="3"/>
      <c r="U152" s="183"/>
      <c r="V152" s="183"/>
    </row>
    <row r="153" spans="1:22" s="112" customFormat="1" ht="12.75">
      <c r="A153" s="3"/>
      <c r="B153" s="2"/>
      <c r="C153" s="3"/>
      <c r="D153" s="3"/>
      <c r="E153" s="3"/>
      <c r="U153" s="183"/>
      <c r="V153" s="183"/>
    </row>
    <row r="154" spans="1:22" s="112" customFormat="1" ht="12.75">
      <c r="A154" s="3"/>
      <c r="B154" s="2"/>
      <c r="C154" s="3"/>
      <c r="D154" s="3"/>
      <c r="E154" s="3"/>
      <c r="U154" s="183"/>
      <c r="V154" s="183"/>
    </row>
    <row r="155" spans="1:22" s="112" customFormat="1" ht="12.75">
      <c r="A155" s="3"/>
      <c r="B155" s="2"/>
      <c r="C155" s="3"/>
      <c r="D155" s="3"/>
      <c r="E155" s="3"/>
      <c r="U155" s="183"/>
      <c r="V155" s="183"/>
    </row>
    <row r="156" spans="1:22" s="112" customFormat="1" ht="12.75">
      <c r="A156" s="3"/>
      <c r="B156" s="2"/>
      <c r="C156" s="3"/>
      <c r="D156" s="3"/>
      <c r="E156" s="3"/>
      <c r="U156" s="183"/>
      <c r="V156" s="183"/>
    </row>
    <row r="157" spans="1:22" s="112" customFormat="1" ht="12.75">
      <c r="A157" s="3"/>
      <c r="B157" s="2"/>
      <c r="C157" s="3"/>
      <c r="D157" s="3"/>
      <c r="E157" s="3"/>
      <c r="U157" s="183"/>
      <c r="V157" s="183"/>
    </row>
    <row r="158" spans="1:22" s="112" customFormat="1" ht="12.75">
      <c r="A158" s="3"/>
      <c r="B158" s="2"/>
      <c r="C158" s="3"/>
      <c r="D158" s="3"/>
      <c r="E158" s="3"/>
      <c r="U158" s="183"/>
      <c r="V158" s="183"/>
    </row>
    <row r="159" spans="1:22" s="112" customFormat="1" ht="12.75">
      <c r="A159" s="3"/>
      <c r="B159" s="2"/>
      <c r="C159" s="3"/>
      <c r="D159" s="3"/>
      <c r="E159" s="3"/>
      <c r="U159" s="183"/>
      <c r="V159" s="183"/>
    </row>
    <row r="160" spans="1:22" s="112" customFormat="1" ht="12.75">
      <c r="A160" s="3"/>
      <c r="B160" s="2"/>
      <c r="C160" s="3"/>
      <c r="D160" s="3"/>
      <c r="E160" s="3"/>
      <c r="U160" s="183"/>
      <c r="V160" s="183"/>
    </row>
    <row r="161" spans="1:22" s="112" customFormat="1" ht="12.75">
      <c r="A161" s="3"/>
      <c r="B161" s="2"/>
      <c r="C161" s="3"/>
      <c r="D161" s="3"/>
      <c r="E161" s="3"/>
      <c r="U161" s="183"/>
      <c r="V161" s="183"/>
    </row>
    <row r="162" spans="1:22" s="112" customFormat="1" ht="12.75">
      <c r="A162" s="3"/>
      <c r="B162" s="2"/>
      <c r="C162" s="3"/>
      <c r="D162" s="3"/>
      <c r="E162" s="3"/>
      <c r="U162" s="183"/>
      <c r="V162" s="183"/>
    </row>
    <row r="163" spans="1:22" s="112" customFormat="1" ht="12.75">
      <c r="A163" s="3"/>
      <c r="B163" s="2"/>
      <c r="C163" s="3"/>
      <c r="D163" s="3"/>
      <c r="E163" s="3"/>
      <c r="U163" s="183"/>
      <c r="V163" s="183"/>
    </row>
    <row r="164" spans="1:22" s="112" customFormat="1" ht="12.75">
      <c r="A164" s="3"/>
      <c r="B164" s="2"/>
      <c r="C164" s="3"/>
      <c r="D164" s="3"/>
      <c r="E164" s="3"/>
      <c r="U164" s="183"/>
      <c r="V164" s="183"/>
    </row>
    <row r="165" spans="1:22" s="112" customFormat="1" ht="12.75">
      <c r="A165" s="3"/>
      <c r="B165" s="2"/>
      <c r="C165" s="3"/>
      <c r="D165" s="3"/>
      <c r="E165" s="3"/>
      <c r="U165" s="183"/>
      <c r="V165" s="183"/>
    </row>
    <row r="166" spans="1:22" s="112" customFormat="1" ht="12.75">
      <c r="A166" s="3"/>
      <c r="B166" s="2"/>
      <c r="C166" s="3"/>
      <c r="D166" s="3"/>
      <c r="E166" s="3"/>
      <c r="U166" s="183"/>
      <c r="V166" s="183"/>
    </row>
    <row r="167" spans="1:22" s="112" customFormat="1" ht="12.75">
      <c r="A167" s="3"/>
      <c r="B167" s="2"/>
      <c r="C167" s="3"/>
      <c r="D167" s="3"/>
      <c r="E167" s="3"/>
      <c r="U167" s="183"/>
      <c r="V167" s="183"/>
    </row>
    <row r="168" spans="1:22" s="112" customFormat="1" ht="12.75">
      <c r="A168" s="3"/>
      <c r="B168" s="2"/>
      <c r="C168" s="3"/>
      <c r="D168" s="3"/>
      <c r="E168" s="3"/>
      <c r="U168" s="183"/>
      <c r="V168" s="183"/>
    </row>
    <row r="169" spans="1:22" s="112" customFormat="1" ht="12.75">
      <c r="A169" s="3"/>
      <c r="B169" s="2"/>
      <c r="C169" s="3"/>
      <c r="D169" s="3"/>
      <c r="E169" s="3"/>
      <c r="U169" s="183"/>
      <c r="V169" s="183"/>
    </row>
    <row r="170" spans="1:22" s="112" customFormat="1" ht="12.75">
      <c r="A170" s="3"/>
      <c r="B170" s="2"/>
      <c r="C170" s="3"/>
      <c r="D170" s="3"/>
      <c r="E170" s="3"/>
      <c r="U170" s="183"/>
      <c r="V170" s="183"/>
    </row>
    <row r="171" spans="1:22" s="112" customFormat="1" ht="12.75">
      <c r="A171" s="3"/>
      <c r="B171" s="2"/>
      <c r="C171" s="3"/>
      <c r="D171" s="3"/>
      <c r="E171" s="3"/>
      <c r="U171" s="183"/>
      <c r="V171" s="183"/>
    </row>
    <row r="172" spans="1:22" s="112" customFormat="1" ht="12.75">
      <c r="A172" s="3"/>
      <c r="B172" s="2"/>
      <c r="C172" s="3"/>
      <c r="D172" s="3"/>
      <c r="E172" s="3"/>
      <c r="U172" s="183"/>
      <c r="V172" s="183"/>
    </row>
    <row r="173" spans="1:22" s="112" customFormat="1" ht="12.75">
      <c r="A173" s="3"/>
      <c r="B173" s="2"/>
      <c r="C173" s="3"/>
      <c r="D173" s="3"/>
      <c r="E173" s="3"/>
      <c r="U173" s="183"/>
      <c r="V173" s="183"/>
    </row>
    <row r="174" spans="1:22" s="112" customFormat="1" ht="12.75">
      <c r="A174" s="3"/>
      <c r="B174" s="2"/>
      <c r="C174" s="3"/>
      <c r="D174" s="3"/>
      <c r="E174" s="3"/>
      <c r="U174" s="183"/>
      <c r="V174" s="183"/>
    </row>
    <row r="175" spans="1:22" s="112" customFormat="1" ht="12.75">
      <c r="A175" s="3"/>
      <c r="B175" s="2"/>
      <c r="C175" s="3"/>
      <c r="D175" s="3"/>
      <c r="E175" s="3"/>
      <c r="U175" s="183"/>
      <c r="V175" s="183"/>
    </row>
    <row r="176" spans="1:22" s="112" customFormat="1" ht="12.75">
      <c r="A176" s="3"/>
      <c r="B176" s="2"/>
      <c r="C176" s="3"/>
      <c r="D176" s="3"/>
      <c r="E176" s="3"/>
      <c r="U176" s="183"/>
      <c r="V176" s="183"/>
    </row>
    <row r="177" spans="1:22" s="112" customFormat="1" ht="12.75">
      <c r="A177" s="3"/>
      <c r="B177" s="2"/>
      <c r="C177" s="3"/>
      <c r="D177" s="3"/>
      <c r="E177" s="3"/>
      <c r="U177" s="183"/>
      <c r="V177" s="183"/>
    </row>
    <row r="178" spans="1:22" s="112" customFormat="1" ht="12.75">
      <c r="A178" s="3"/>
      <c r="B178" s="2"/>
      <c r="C178" s="3"/>
      <c r="D178" s="3"/>
      <c r="E178" s="3"/>
      <c r="U178" s="183"/>
      <c r="V178" s="183"/>
    </row>
    <row r="179" spans="1:22" s="112" customFormat="1" ht="12.75">
      <c r="A179" s="3"/>
      <c r="B179" s="2"/>
      <c r="C179" s="3"/>
      <c r="D179" s="3"/>
      <c r="E179" s="3"/>
      <c r="U179" s="183"/>
      <c r="V179" s="183"/>
    </row>
  </sheetData>
  <sheetProtection/>
  <mergeCells count="22">
    <mergeCell ref="A1:P1"/>
    <mergeCell ref="A3:P3"/>
    <mergeCell ref="A4:P4"/>
    <mergeCell ref="A5:E5"/>
    <mergeCell ref="A6:E6"/>
    <mergeCell ref="A7:P7"/>
    <mergeCell ref="A2:P2"/>
    <mergeCell ref="U11:V11"/>
    <mergeCell ref="K9:P9"/>
    <mergeCell ref="A11:A12"/>
    <mergeCell ref="B11:B12"/>
    <mergeCell ref="C11:C12"/>
    <mergeCell ref="D11:D12"/>
    <mergeCell ref="C52:K52"/>
    <mergeCell ref="C53:K53"/>
    <mergeCell ref="A54:E54"/>
    <mergeCell ref="A55:C55"/>
    <mergeCell ref="F59:K59"/>
    <mergeCell ref="S11:T11"/>
    <mergeCell ref="E11:E12"/>
    <mergeCell ref="F11:K11"/>
    <mergeCell ref="L11:P11"/>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33.xml><?xml version="1.0" encoding="utf-8"?>
<worksheet xmlns="http://schemas.openxmlformats.org/spreadsheetml/2006/main" xmlns:r="http://schemas.openxmlformats.org/officeDocument/2006/relationships">
  <dimension ref="A1:R39"/>
  <sheetViews>
    <sheetView zoomScalePageLayoutView="0" workbookViewId="0" topLeftCell="A22">
      <selection activeCell="A30" sqref="A30:C30"/>
    </sheetView>
  </sheetViews>
  <sheetFormatPr defaultColWidth="9.140625" defaultRowHeight="12.75"/>
  <cols>
    <col min="1" max="1" width="4.421875" style="0" customWidth="1"/>
    <col min="2" max="2" width="5.7109375" style="0" customWidth="1"/>
    <col min="3" max="3" width="32.00390625" style="0" customWidth="1"/>
    <col min="4" max="4" width="9.28125" style="0" customWidth="1"/>
    <col min="5" max="5" width="8.57421875" style="0" customWidth="1"/>
    <col min="6" max="6" width="8.140625" style="0" customWidth="1"/>
    <col min="7" max="7" width="8.00390625" style="0" customWidth="1"/>
    <col min="8" max="8" width="8.7109375" style="0" customWidth="1"/>
    <col min="9" max="9" width="10.00390625" style="0" customWidth="1"/>
    <col min="10" max="10" width="8.421875" style="0" customWidth="1"/>
  </cols>
  <sheetData>
    <row r="1" spans="1:10" ht="24" customHeight="1">
      <c r="A1" s="329" t="s">
        <v>568</v>
      </c>
      <c r="B1" s="329"/>
      <c r="C1" s="329"/>
      <c r="D1" s="329"/>
      <c r="E1" s="329"/>
      <c r="F1" s="329"/>
      <c r="G1" s="329"/>
      <c r="H1" s="329"/>
      <c r="I1" s="123"/>
      <c r="J1" s="123"/>
    </row>
    <row r="2" ht="33" customHeight="1"/>
    <row r="3" spans="1:8" ht="34.5" customHeight="1">
      <c r="A3" s="310" t="s">
        <v>1574</v>
      </c>
      <c r="B3" s="310"/>
      <c r="C3" s="310"/>
      <c r="D3" s="310"/>
      <c r="E3" s="310"/>
      <c r="F3" s="310"/>
      <c r="G3" s="310"/>
      <c r="H3" s="310"/>
    </row>
    <row r="4" spans="1:8" ht="15.75" customHeight="1">
      <c r="A4" s="311" t="s">
        <v>569</v>
      </c>
      <c r="B4" s="311"/>
      <c r="C4" s="311"/>
      <c r="D4" s="311"/>
      <c r="E4" s="311"/>
      <c r="F4" s="311"/>
      <c r="G4" s="311"/>
      <c r="H4" s="311"/>
    </row>
    <row r="5" spans="1:8" ht="15.75" customHeight="1">
      <c r="A5" s="254"/>
      <c r="B5" s="254"/>
      <c r="C5" s="254"/>
      <c r="D5" s="254"/>
      <c r="E5" s="254"/>
      <c r="F5" s="254"/>
      <c r="G5" s="254"/>
      <c r="H5" s="254"/>
    </row>
    <row r="6" spans="1:8" ht="18" customHeight="1">
      <c r="A6" s="337" t="s">
        <v>1572</v>
      </c>
      <c r="B6" s="337"/>
      <c r="C6" s="337"/>
      <c r="D6" s="337"/>
      <c r="E6" s="337"/>
      <c r="F6" s="337"/>
      <c r="G6" s="337"/>
      <c r="H6" s="337"/>
    </row>
    <row r="7" spans="1:13" s="126" customFormat="1" ht="18" customHeight="1">
      <c r="A7" s="290" t="s">
        <v>571</v>
      </c>
      <c r="B7" s="290"/>
      <c r="C7" s="290"/>
      <c r="D7" s="290"/>
      <c r="E7" s="290"/>
      <c r="F7" s="290"/>
      <c r="G7" s="290"/>
      <c r="H7" s="290"/>
      <c r="I7" s="210"/>
      <c r="J7" s="210"/>
      <c r="K7" s="124"/>
      <c r="L7" s="124"/>
      <c r="M7" s="124"/>
    </row>
    <row r="8" spans="1:18" s="126" customFormat="1" ht="33" customHeight="1">
      <c r="A8" s="290" t="s">
        <v>1576</v>
      </c>
      <c r="B8" s="290"/>
      <c r="C8" s="290"/>
      <c r="D8" s="290"/>
      <c r="E8" s="290"/>
      <c r="F8" s="290"/>
      <c r="G8" s="290"/>
      <c r="H8" s="290"/>
      <c r="I8" s="210"/>
      <c r="J8" s="210"/>
      <c r="K8" s="124"/>
      <c r="L8" s="124"/>
      <c r="M8" s="124"/>
      <c r="N8" s="124"/>
      <c r="O8" s="124"/>
      <c r="P8" s="124"/>
      <c r="Q8" s="124"/>
      <c r="R8" s="124"/>
    </row>
    <row r="9" spans="1:18" s="126" customFormat="1" ht="33.75" customHeight="1">
      <c r="A9" s="290" t="s">
        <v>1577</v>
      </c>
      <c r="B9" s="290"/>
      <c r="C9" s="290"/>
      <c r="D9" s="290"/>
      <c r="E9" s="290"/>
      <c r="F9" s="290"/>
      <c r="G9" s="290"/>
      <c r="H9" s="290"/>
      <c r="I9" s="210"/>
      <c r="J9" s="210"/>
      <c r="K9" s="124"/>
      <c r="L9" s="124"/>
      <c r="M9" s="124"/>
      <c r="N9" s="124"/>
      <c r="O9" s="124"/>
      <c r="P9" s="124"/>
      <c r="Q9" s="124"/>
      <c r="R9" s="124"/>
    </row>
    <row r="10" spans="1:18" s="126" customFormat="1" ht="18" customHeight="1">
      <c r="A10" s="290" t="s">
        <v>1500</v>
      </c>
      <c r="B10" s="290"/>
      <c r="C10" s="290"/>
      <c r="D10" s="290"/>
      <c r="E10" s="290"/>
      <c r="F10" s="290"/>
      <c r="G10" s="290"/>
      <c r="H10" s="290"/>
      <c r="I10" s="210"/>
      <c r="J10" s="210"/>
      <c r="K10" s="124"/>
      <c r="L10" s="124"/>
      <c r="M10" s="124"/>
      <c r="N10" s="124"/>
      <c r="O10" s="124"/>
      <c r="P10" s="124"/>
      <c r="Q10" s="124"/>
      <c r="R10" s="124"/>
    </row>
    <row r="11" spans="1:18" s="128" customFormat="1" ht="38.25" customHeight="1">
      <c r="A11" s="290" t="s">
        <v>1612</v>
      </c>
      <c r="B11" s="290"/>
      <c r="C11" s="290"/>
      <c r="D11" s="290"/>
      <c r="E11" s="290"/>
      <c r="F11" s="290"/>
      <c r="G11" s="290"/>
      <c r="H11" s="290"/>
      <c r="I11" s="210"/>
      <c r="J11" s="210"/>
      <c r="K11" s="127"/>
      <c r="L11" s="127"/>
      <c r="M11" s="127"/>
      <c r="N11" s="127"/>
      <c r="O11" s="127"/>
      <c r="P11" s="127"/>
      <c r="Q11" s="127"/>
      <c r="R11" s="127"/>
    </row>
    <row r="12" spans="1:15" s="129" customFormat="1" ht="18" customHeight="1">
      <c r="A12" s="210"/>
      <c r="B12" s="210"/>
      <c r="D12" s="210"/>
      <c r="E12" s="210"/>
      <c r="F12" s="210"/>
      <c r="G12" s="210"/>
      <c r="H12" s="210"/>
      <c r="I12" s="210"/>
      <c r="J12" s="210"/>
      <c r="K12" s="124"/>
      <c r="L12" s="124"/>
      <c r="M12" s="124"/>
      <c r="N12" s="124"/>
      <c r="O12" s="124"/>
    </row>
    <row r="13" spans="1:15" s="129" customFormat="1" ht="18" customHeight="1">
      <c r="A13" s="210"/>
      <c r="B13" s="210"/>
      <c r="C13" s="210" t="s">
        <v>511</v>
      </c>
      <c r="D13" s="223"/>
      <c r="E13" s="210"/>
      <c r="F13" s="210"/>
      <c r="G13" s="210"/>
      <c r="H13" s="210"/>
      <c r="I13" s="210"/>
      <c r="J13" s="210"/>
      <c r="K13" s="124"/>
      <c r="L13" s="124"/>
      <c r="M13" s="124"/>
      <c r="N13" s="124"/>
      <c r="O13" s="124"/>
    </row>
    <row r="14" spans="1:15" s="129" customFormat="1" ht="18" customHeight="1">
      <c r="A14" s="210"/>
      <c r="B14" s="210"/>
      <c r="C14" s="210" t="s">
        <v>512</v>
      </c>
      <c r="D14" s="224"/>
      <c r="E14" s="210"/>
      <c r="F14" s="210"/>
      <c r="G14" s="210"/>
      <c r="H14" s="210"/>
      <c r="I14" s="210"/>
      <c r="J14" s="210"/>
      <c r="K14" s="124"/>
      <c r="L14" s="124"/>
      <c r="M14" s="124"/>
      <c r="N14" s="124"/>
      <c r="O14" s="124"/>
    </row>
    <row r="15" spans="1:15" s="129" customFormat="1" ht="18" customHeight="1">
      <c r="A15" s="210"/>
      <c r="B15" s="210"/>
      <c r="C15" s="226" t="s">
        <v>513</v>
      </c>
      <c r="D15" s="225" t="s">
        <v>514</v>
      </c>
      <c r="E15" s="223"/>
      <c r="F15" s="223"/>
      <c r="G15" s="210"/>
      <c r="H15" s="210"/>
      <c r="I15" s="210"/>
      <c r="J15" s="210"/>
      <c r="K15" s="124"/>
      <c r="L15" s="124"/>
      <c r="M15" s="124"/>
      <c r="N15" s="124"/>
      <c r="O15" s="124"/>
    </row>
    <row r="16" spans="1:10" ht="11.25" customHeight="1">
      <c r="A16" s="130"/>
      <c r="B16" s="130"/>
      <c r="C16" s="130"/>
      <c r="D16" s="130"/>
      <c r="E16" s="130"/>
      <c r="F16" s="130"/>
      <c r="G16" s="130"/>
      <c r="H16" s="130"/>
      <c r="I16" s="130"/>
      <c r="J16" s="130"/>
    </row>
    <row r="17" spans="1:10" s="131" customFormat="1" ht="18.75" customHeight="1">
      <c r="A17" s="312" t="s">
        <v>1501</v>
      </c>
      <c r="B17" s="312" t="s">
        <v>573</v>
      </c>
      <c r="C17" s="312" t="s">
        <v>574</v>
      </c>
      <c r="D17" s="312" t="s">
        <v>575</v>
      </c>
      <c r="E17" s="312" t="s">
        <v>1558</v>
      </c>
      <c r="F17" s="312"/>
      <c r="G17" s="312"/>
      <c r="H17" s="312" t="s">
        <v>1568</v>
      </c>
      <c r="I17"/>
      <c r="J17"/>
    </row>
    <row r="18" spans="1:10" s="131" customFormat="1" ht="30" customHeight="1">
      <c r="A18" s="312"/>
      <c r="B18" s="312"/>
      <c r="C18" s="312"/>
      <c r="D18" s="312"/>
      <c r="E18" s="228" t="s">
        <v>576</v>
      </c>
      <c r="F18" s="228" t="s">
        <v>577</v>
      </c>
      <c r="G18" s="228" t="s">
        <v>1514</v>
      </c>
      <c r="H18" s="312"/>
      <c r="I18"/>
      <c r="J18"/>
    </row>
    <row r="19" spans="1:10" s="132" customFormat="1" ht="19.5" customHeight="1">
      <c r="A19" s="228">
        <v>1</v>
      </c>
      <c r="B19" s="228">
        <v>2</v>
      </c>
      <c r="C19" s="228">
        <v>3</v>
      </c>
      <c r="D19" s="228">
        <v>4</v>
      </c>
      <c r="E19" s="228">
        <v>5</v>
      </c>
      <c r="F19" s="228">
        <v>6</v>
      </c>
      <c r="G19" s="228">
        <v>7</v>
      </c>
      <c r="H19" s="228">
        <v>8</v>
      </c>
      <c r="I19"/>
      <c r="J19"/>
    </row>
    <row r="20" spans="1:12" s="132" customFormat="1" ht="68.25" customHeight="1">
      <c r="A20" s="229">
        <v>1</v>
      </c>
      <c r="B20" s="229" t="s">
        <v>706</v>
      </c>
      <c r="C20" s="230" t="s">
        <v>707</v>
      </c>
      <c r="D20" s="231"/>
      <c r="E20" s="231"/>
      <c r="F20" s="231"/>
      <c r="G20" s="231"/>
      <c r="H20" s="231"/>
      <c r="I20"/>
      <c r="J20"/>
      <c r="K20" s="133"/>
      <c r="L20" s="134"/>
    </row>
    <row r="21" spans="1:11" s="132" customFormat="1" ht="74.25" customHeight="1">
      <c r="A21" s="229">
        <v>2</v>
      </c>
      <c r="B21" s="229" t="s">
        <v>708</v>
      </c>
      <c r="C21" s="230" t="s">
        <v>709</v>
      </c>
      <c r="D21" s="231"/>
      <c r="E21" s="231"/>
      <c r="F21" s="231"/>
      <c r="G21" s="231"/>
      <c r="H21" s="231"/>
      <c r="I21"/>
      <c r="J21"/>
      <c r="K21" s="135"/>
    </row>
    <row r="22" spans="1:11" s="132" customFormat="1" ht="80.25" customHeight="1">
      <c r="A22" s="229">
        <v>3</v>
      </c>
      <c r="B22" s="229" t="s">
        <v>710</v>
      </c>
      <c r="C22" s="230" t="s">
        <v>713</v>
      </c>
      <c r="D22" s="232"/>
      <c r="E22" s="231"/>
      <c r="F22" s="231"/>
      <c r="G22" s="231"/>
      <c r="H22" s="231"/>
      <c r="J22"/>
      <c r="K22" s="133"/>
    </row>
    <row r="23" spans="1:11" s="132" customFormat="1" ht="66" customHeight="1">
      <c r="A23" s="229">
        <v>4</v>
      </c>
      <c r="B23" s="229" t="s">
        <v>712</v>
      </c>
      <c r="C23" s="230" t="s">
        <v>711</v>
      </c>
      <c r="D23" s="232"/>
      <c r="E23" s="231"/>
      <c r="F23" s="231"/>
      <c r="G23" s="231"/>
      <c r="H23" s="231"/>
      <c r="I23"/>
      <c r="J23"/>
      <c r="K23" s="133"/>
    </row>
    <row r="24" spans="1:8" s="131" customFormat="1" ht="15">
      <c r="A24" s="319" t="s">
        <v>617</v>
      </c>
      <c r="B24" s="319"/>
      <c r="C24" s="319"/>
      <c r="D24" s="233"/>
      <c r="E24" s="233"/>
      <c r="F24" s="233"/>
      <c r="G24" s="233"/>
      <c r="H24" s="233"/>
    </row>
    <row r="25" spans="1:8" ht="12.75">
      <c r="A25" s="315" t="s">
        <v>515</v>
      </c>
      <c r="B25" s="315"/>
      <c r="C25" s="315"/>
      <c r="D25" s="234"/>
      <c r="E25" s="138"/>
      <c r="F25" s="138"/>
      <c r="G25" s="138"/>
      <c r="H25" s="138"/>
    </row>
    <row r="26" spans="1:8" ht="12.75">
      <c r="A26" s="315" t="s">
        <v>516</v>
      </c>
      <c r="B26" s="315"/>
      <c r="C26" s="315"/>
      <c r="D26" s="234"/>
      <c r="E26" s="138"/>
      <c r="F26" s="138"/>
      <c r="G26" s="138"/>
      <c r="H26" s="138"/>
    </row>
    <row r="27" spans="1:8" ht="15">
      <c r="A27" s="316" t="s">
        <v>517</v>
      </c>
      <c r="B27" s="316"/>
      <c r="C27" s="316"/>
      <c r="D27" s="231"/>
      <c r="E27" s="137"/>
      <c r="F27" s="137"/>
      <c r="G27" s="137"/>
      <c r="H27" s="137"/>
    </row>
    <row r="28" spans="1:8" ht="12.75">
      <c r="A28" s="315" t="s">
        <v>518</v>
      </c>
      <c r="B28" s="315"/>
      <c r="C28" s="315"/>
      <c r="D28" s="235"/>
      <c r="E28" s="139"/>
      <c r="F28" s="140"/>
      <c r="G28" s="137"/>
      <c r="H28" s="137"/>
    </row>
    <row r="29" spans="1:8" s="144" customFormat="1" ht="15" customHeight="1">
      <c r="A29" s="317" t="s">
        <v>1673</v>
      </c>
      <c r="B29" s="317"/>
      <c r="C29" s="317"/>
      <c r="D29" s="236"/>
      <c r="E29" s="141"/>
      <c r="F29" s="141"/>
      <c r="G29" s="141"/>
      <c r="H29" s="141"/>
    </row>
    <row r="30" spans="1:8" s="144" customFormat="1" ht="31.5" customHeight="1">
      <c r="A30" s="317" t="s">
        <v>1698</v>
      </c>
      <c r="B30" s="317"/>
      <c r="C30" s="317"/>
      <c r="D30" s="236"/>
      <c r="E30" s="141"/>
      <c r="F30" s="141"/>
      <c r="G30" s="141"/>
      <c r="H30" s="141"/>
    </row>
    <row r="31" spans="1:8" s="144" customFormat="1" ht="31.5" customHeight="1">
      <c r="A31" s="317" t="s">
        <v>1699</v>
      </c>
      <c r="B31" s="317"/>
      <c r="C31" s="317"/>
      <c r="D31" s="236"/>
      <c r="E31" s="318"/>
      <c r="F31" s="318"/>
      <c r="G31" s="318"/>
      <c r="H31" s="141"/>
    </row>
    <row r="32" spans="1:8" ht="15">
      <c r="A32" s="141"/>
      <c r="B32" s="141"/>
      <c r="C32" s="142"/>
      <c r="D32" s="143"/>
      <c r="E32" s="143"/>
      <c r="F32" s="143"/>
      <c r="G32" s="143"/>
      <c r="H32" s="143"/>
    </row>
    <row r="33" spans="1:8" ht="15">
      <c r="A33" s="3" t="s">
        <v>507</v>
      </c>
      <c r="B33" s="2"/>
      <c r="C33" s="221"/>
      <c r="D33" s="227"/>
      <c r="E33" s="227"/>
      <c r="F33" s="131"/>
      <c r="G33" s="131"/>
      <c r="H33" s="131"/>
    </row>
    <row r="34" spans="1:5" ht="12.75">
      <c r="A34" s="3"/>
      <c r="B34" s="2"/>
      <c r="C34" s="314" t="s">
        <v>509</v>
      </c>
      <c r="D34" s="314"/>
      <c r="E34" s="314"/>
    </row>
    <row r="36" spans="1:5" ht="12.75">
      <c r="A36" s="3" t="s">
        <v>510</v>
      </c>
      <c r="B36" s="3"/>
      <c r="C36" s="220"/>
      <c r="D36" s="220"/>
      <c r="E36" s="220"/>
    </row>
    <row r="37" spans="1:5" ht="12.75">
      <c r="A37" s="3"/>
      <c r="B37" s="3"/>
      <c r="C37" s="313" t="s">
        <v>509</v>
      </c>
      <c r="D37" s="313"/>
      <c r="E37" s="313"/>
    </row>
    <row r="39" spans="1:4" ht="12.75">
      <c r="A39" s="3" t="s">
        <v>508</v>
      </c>
      <c r="B39" s="2"/>
      <c r="C39" s="221"/>
      <c r="D39" s="3"/>
    </row>
  </sheetData>
  <sheetProtection/>
  <mergeCells count="26">
    <mergeCell ref="H17:H18"/>
    <mergeCell ref="A31:C31"/>
    <mergeCell ref="A24:C24"/>
    <mergeCell ref="A25:C25"/>
    <mergeCell ref="A26:C26"/>
    <mergeCell ref="A27:C27"/>
    <mergeCell ref="A28:C28"/>
    <mergeCell ref="A29:C29"/>
    <mergeCell ref="A30:C30"/>
    <mergeCell ref="E31:G31"/>
    <mergeCell ref="C34:E34"/>
    <mergeCell ref="C37:E37"/>
    <mergeCell ref="A1:H1"/>
    <mergeCell ref="A3:H3"/>
    <mergeCell ref="A4:H4"/>
    <mergeCell ref="A17:A18"/>
    <mergeCell ref="B17:B18"/>
    <mergeCell ref="C17:C18"/>
    <mergeCell ref="D17:D18"/>
    <mergeCell ref="E17:G17"/>
    <mergeCell ref="A9:H9"/>
    <mergeCell ref="A10:H10"/>
    <mergeCell ref="A8:H8"/>
    <mergeCell ref="A7:H7"/>
    <mergeCell ref="A6:H6"/>
    <mergeCell ref="A11:H11"/>
  </mergeCells>
  <printOptions/>
  <pageMargins left="0.9448818897637796" right="0.7874015748031497" top="0.5905511811023623" bottom="0.984251968503937" header="0.5118110236220472" footer="0.5118110236220472"/>
  <pageSetup horizontalDpi="300" verticalDpi="300" orientation="portrait" paperSize="9" r:id="rId1"/>
</worksheet>
</file>

<file path=xl/worksheets/sheet34.xml><?xml version="1.0" encoding="utf-8"?>
<worksheet xmlns="http://schemas.openxmlformats.org/spreadsheetml/2006/main" xmlns:r="http://schemas.openxmlformats.org/officeDocument/2006/relationships">
  <dimension ref="A2:R35"/>
  <sheetViews>
    <sheetView zoomScalePageLayoutView="0" workbookViewId="0" topLeftCell="A7">
      <selection activeCell="F19" sqref="F19"/>
    </sheetView>
  </sheetViews>
  <sheetFormatPr defaultColWidth="9.140625" defaultRowHeight="12.75"/>
  <cols>
    <col min="1" max="1" width="7.28125" style="136" customWidth="1"/>
    <col min="2" max="2" width="52.00390625" style="136" customWidth="1"/>
    <col min="3" max="3" width="20.00390625" style="136" customWidth="1"/>
    <col min="4" max="4" width="11.421875" style="186" customWidth="1"/>
    <col min="5" max="5" width="11.28125" style="186" customWidth="1"/>
    <col min="6" max="6" width="9.421875" style="186" customWidth="1"/>
    <col min="7" max="7" width="9.140625" style="186" customWidth="1"/>
    <col min="8" max="8" width="9.57421875" style="186" customWidth="1"/>
    <col min="9" max="16384" width="9.140625" style="136" customWidth="1"/>
  </cols>
  <sheetData>
    <row r="2" spans="1:3" ht="15.75">
      <c r="A2" s="339" t="s">
        <v>714</v>
      </c>
      <c r="B2" s="339"/>
      <c r="C2" s="339"/>
    </row>
    <row r="3" spans="1:3" ht="22.5" customHeight="1">
      <c r="A3" s="340" t="s">
        <v>715</v>
      </c>
      <c r="B3" s="340"/>
      <c r="C3" s="340"/>
    </row>
    <row r="4" spans="1:3" ht="12.75" customHeight="1">
      <c r="A4" s="341" t="s">
        <v>716</v>
      </c>
      <c r="B4" s="341"/>
      <c r="C4" s="341"/>
    </row>
    <row r="5" spans="1:8" s="138" customFormat="1" ht="20.25" customHeight="1">
      <c r="A5" s="342" t="s">
        <v>717</v>
      </c>
      <c r="B5" s="342"/>
      <c r="C5" s="342"/>
      <c r="D5" s="187"/>
      <c r="E5" s="187"/>
      <c r="F5" s="187"/>
      <c r="G5" s="187"/>
      <c r="H5" s="187"/>
    </row>
    <row r="6" spans="1:3" ht="18.75" customHeight="1">
      <c r="A6" s="339" t="s">
        <v>718</v>
      </c>
      <c r="B6" s="339"/>
      <c r="C6" s="339"/>
    </row>
    <row r="7" ht="18" customHeight="1"/>
    <row r="8" ht="18" customHeight="1"/>
    <row r="9" ht="18" customHeight="1"/>
    <row r="10" spans="1:3" ht="20.25" customHeight="1">
      <c r="A10" s="329" t="s">
        <v>719</v>
      </c>
      <c r="B10" s="329"/>
      <c r="C10" s="329"/>
    </row>
    <row r="11" ht="22.5" customHeight="1"/>
    <row r="12" spans="1:17" s="128" customFormat="1" ht="19.5" customHeight="1">
      <c r="A12" s="285" t="s">
        <v>570</v>
      </c>
      <c r="B12" s="285"/>
      <c r="C12" s="285"/>
      <c r="D12" s="127"/>
      <c r="E12" s="127"/>
      <c r="F12" s="127"/>
      <c r="G12" s="127"/>
      <c r="H12" s="127"/>
      <c r="I12" s="127"/>
      <c r="J12" s="127"/>
      <c r="K12" s="127"/>
      <c r="L12" s="127"/>
      <c r="M12" s="127"/>
      <c r="N12" s="127"/>
      <c r="O12" s="127"/>
      <c r="P12" s="127"/>
      <c r="Q12" s="11"/>
    </row>
    <row r="13" spans="1:16" s="128" customFormat="1" ht="20.25" customHeight="1">
      <c r="A13" s="285" t="s">
        <v>571</v>
      </c>
      <c r="B13" s="285"/>
      <c r="C13" s="285"/>
      <c r="D13" s="127"/>
      <c r="E13" s="127"/>
      <c r="F13" s="127"/>
      <c r="G13" s="127"/>
      <c r="H13" s="127"/>
      <c r="I13" s="127"/>
      <c r="J13" s="127"/>
      <c r="K13" s="127"/>
      <c r="L13" s="127"/>
      <c r="M13" s="127"/>
      <c r="N13" s="127"/>
      <c r="O13" s="127"/>
      <c r="P13" s="127"/>
    </row>
    <row r="14" spans="1:16" s="128" customFormat="1" ht="36.75" customHeight="1">
      <c r="A14" s="285" t="s">
        <v>720</v>
      </c>
      <c r="B14" s="285"/>
      <c r="C14" s="285"/>
      <c r="D14" s="127"/>
      <c r="E14" s="127"/>
      <c r="F14" s="127"/>
      <c r="G14" s="127"/>
      <c r="H14" s="127"/>
      <c r="I14" s="127"/>
      <c r="J14" s="127"/>
      <c r="K14" s="127"/>
      <c r="L14" s="127"/>
      <c r="M14" s="127"/>
      <c r="N14" s="127"/>
      <c r="O14" s="127"/>
      <c r="P14" s="127"/>
    </row>
    <row r="15" spans="1:16" s="11" customFormat="1" ht="19.5" customHeight="1">
      <c r="A15" s="285" t="s">
        <v>721</v>
      </c>
      <c r="B15" s="285"/>
      <c r="C15" s="285"/>
      <c r="D15" s="127"/>
      <c r="E15" s="127"/>
      <c r="F15" s="127"/>
      <c r="G15" s="127"/>
      <c r="H15" s="127"/>
      <c r="I15" s="127"/>
      <c r="J15" s="127"/>
      <c r="K15" s="127"/>
      <c r="L15" s="127"/>
      <c r="M15" s="127"/>
      <c r="N15" s="127"/>
      <c r="O15" s="127"/>
      <c r="P15" s="127"/>
    </row>
    <row r="16" spans="1:18" s="16" customFormat="1" ht="36" customHeight="1">
      <c r="A16" s="285" t="s">
        <v>1609</v>
      </c>
      <c r="B16" s="285"/>
      <c r="C16" s="285"/>
      <c r="D16" s="188"/>
      <c r="E16" s="188"/>
      <c r="F16" s="188"/>
      <c r="G16" s="188"/>
      <c r="H16" s="188"/>
      <c r="I16" s="127"/>
      <c r="J16" s="127"/>
      <c r="K16" s="127"/>
      <c r="L16" s="127"/>
      <c r="M16" s="127"/>
      <c r="N16" s="127"/>
      <c r="O16" s="127"/>
      <c r="P16" s="127"/>
      <c r="Q16" s="127"/>
      <c r="R16" s="127"/>
    </row>
    <row r="17" spans="1:8" s="131" customFormat="1" ht="15.75" customHeight="1">
      <c r="A17" s="338"/>
      <c r="B17" s="338"/>
      <c r="C17" s="338"/>
      <c r="D17" s="190"/>
      <c r="E17" s="190"/>
      <c r="F17" s="149"/>
      <c r="G17" s="149"/>
      <c r="H17" s="149"/>
    </row>
    <row r="18" spans="1:8" s="131" customFormat="1" ht="15.75" customHeight="1">
      <c r="A18" s="189"/>
      <c r="B18" s="189"/>
      <c r="C18" s="189"/>
      <c r="D18" s="191"/>
      <c r="E18" s="191"/>
      <c r="F18" s="149"/>
      <c r="G18" s="149"/>
      <c r="H18" s="149"/>
    </row>
    <row r="19" spans="1:5" s="149" customFormat="1" ht="137.25" customHeight="1">
      <c r="A19" s="192" t="s">
        <v>1640</v>
      </c>
      <c r="B19" s="192" t="s">
        <v>722</v>
      </c>
      <c r="C19" s="192" t="s">
        <v>1700</v>
      </c>
      <c r="D19" s="193"/>
      <c r="E19" s="193"/>
    </row>
    <row r="20" spans="1:5" s="149" customFormat="1" ht="18" customHeight="1">
      <c r="A20" s="194">
        <v>1</v>
      </c>
      <c r="B20" s="194">
        <v>2</v>
      </c>
      <c r="C20" s="194">
        <v>3</v>
      </c>
      <c r="D20" s="193"/>
      <c r="E20" s="193"/>
    </row>
    <row r="21" spans="1:5" s="144" customFormat="1" ht="31.5">
      <c r="A21" s="195">
        <v>1</v>
      </c>
      <c r="B21" s="196" t="s">
        <v>723</v>
      </c>
      <c r="C21" s="197"/>
      <c r="D21" s="198"/>
      <c r="E21" s="198"/>
    </row>
    <row r="22" spans="1:5" s="144" customFormat="1" ht="31.5">
      <c r="A22" s="195">
        <v>2</v>
      </c>
      <c r="B22" s="196" t="s">
        <v>724</v>
      </c>
      <c r="C22" s="197"/>
      <c r="D22" s="198"/>
      <c r="E22" s="199"/>
    </row>
    <row r="23" spans="1:5" s="144" customFormat="1" ht="31.5">
      <c r="A23" s="195">
        <v>3</v>
      </c>
      <c r="B23" s="196" t="s">
        <v>725</v>
      </c>
      <c r="C23" s="197"/>
      <c r="D23" s="199"/>
      <c r="E23" s="198"/>
    </row>
    <row r="24" spans="1:5" s="149" customFormat="1" ht="18" customHeight="1">
      <c r="A24" s="344" t="s">
        <v>726</v>
      </c>
      <c r="B24" s="344"/>
      <c r="C24" s="200"/>
      <c r="D24" s="201"/>
      <c r="E24" s="201"/>
    </row>
    <row r="25" spans="1:3" s="133" customFormat="1" ht="18" customHeight="1">
      <c r="A25" s="345" t="s">
        <v>727</v>
      </c>
      <c r="B25" s="345"/>
      <c r="C25" s="202"/>
    </row>
    <row r="26" spans="1:3" s="133" customFormat="1" ht="18" customHeight="1">
      <c r="A26" s="346" t="s">
        <v>728</v>
      </c>
      <c r="B26" s="346"/>
      <c r="C26" s="203"/>
    </row>
    <row r="27" spans="1:8" s="131" customFormat="1" ht="13.5" customHeight="1">
      <c r="A27" s="141"/>
      <c r="B27" s="142"/>
      <c r="C27" s="142"/>
      <c r="D27" s="149"/>
      <c r="E27" s="204"/>
      <c r="F27" s="149"/>
      <c r="G27" s="149"/>
      <c r="H27" s="149"/>
    </row>
    <row r="28" spans="1:8" s="131" customFormat="1" ht="16.5" customHeight="1">
      <c r="A28" s="141"/>
      <c r="B28" s="205"/>
      <c r="C28" s="142"/>
      <c r="D28" s="149"/>
      <c r="E28" s="149"/>
      <c r="F28" s="149"/>
      <c r="G28" s="149"/>
      <c r="H28" s="149"/>
    </row>
    <row r="29" spans="1:8" s="144" customFormat="1" ht="21.75" customHeight="1">
      <c r="A29" s="347" t="s">
        <v>729</v>
      </c>
      <c r="B29" s="347"/>
      <c r="C29" s="347"/>
      <c r="D29" s="206"/>
      <c r="E29" s="206"/>
      <c r="F29" s="206"/>
      <c r="G29" s="206"/>
      <c r="H29" s="206"/>
    </row>
    <row r="30" spans="1:8" s="134" customFormat="1" ht="18" customHeight="1">
      <c r="A30" s="343" t="s">
        <v>730</v>
      </c>
      <c r="B30" s="343"/>
      <c r="C30" s="343"/>
      <c r="D30" s="207"/>
      <c r="E30" s="208"/>
      <c r="F30" s="207"/>
      <c r="G30" s="209"/>
      <c r="H30" s="209"/>
    </row>
    <row r="31" spans="4:8" s="131" customFormat="1" ht="15">
      <c r="D31" s="149"/>
      <c r="E31" s="149"/>
      <c r="F31" s="149"/>
      <c r="G31" s="149"/>
      <c r="H31" s="149"/>
    </row>
    <row r="32" spans="4:8" s="131" customFormat="1" ht="15">
      <c r="D32" s="149"/>
      <c r="E32" s="149"/>
      <c r="F32" s="149"/>
      <c r="G32" s="149"/>
      <c r="H32" s="149"/>
    </row>
    <row r="33" spans="4:8" s="131" customFormat="1" ht="15">
      <c r="D33" s="149"/>
      <c r="E33" s="149"/>
      <c r="F33" s="149"/>
      <c r="G33" s="149"/>
      <c r="H33" s="149"/>
    </row>
    <row r="34" spans="4:8" s="131" customFormat="1" ht="15">
      <c r="D34" s="149"/>
      <c r="E34" s="149"/>
      <c r="F34" s="149"/>
      <c r="G34" s="149"/>
      <c r="H34" s="149"/>
    </row>
    <row r="35" spans="4:8" s="131" customFormat="1" ht="15">
      <c r="D35" s="149"/>
      <c r="E35" s="149"/>
      <c r="F35" s="149"/>
      <c r="G35" s="149"/>
      <c r="H35" s="149"/>
    </row>
  </sheetData>
  <sheetProtection/>
  <mergeCells count="17">
    <mergeCell ref="A30:C30"/>
    <mergeCell ref="A24:B24"/>
    <mergeCell ref="A25:B25"/>
    <mergeCell ref="A26:B26"/>
    <mergeCell ref="A29:C29"/>
    <mergeCell ref="A12:C12"/>
    <mergeCell ref="A13:C13"/>
    <mergeCell ref="A14:C14"/>
    <mergeCell ref="A15:C15"/>
    <mergeCell ref="A16:C16"/>
    <mergeCell ref="A17:C17"/>
    <mergeCell ref="A2:C2"/>
    <mergeCell ref="A3:C3"/>
    <mergeCell ref="A4:C4"/>
    <mergeCell ref="A5:C5"/>
    <mergeCell ref="A6:C6"/>
    <mergeCell ref="A10:C10"/>
  </mergeCells>
  <printOptions/>
  <pageMargins left="1.141732283464567" right="0.5511811023622047" top="0.3937007874015748"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V188"/>
  <sheetViews>
    <sheetView zoomScalePageLayoutView="0" workbookViewId="0" topLeftCell="A1">
      <selection activeCell="A1" sqref="A1:P1"/>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9.5" customHeight="1">
      <c r="A1" s="292" t="s">
        <v>1643</v>
      </c>
      <c r="B1" s="292"/>
      <c r="C1" s="292"/>
      <c r="D1" s="292"/>
      <c r="E1" s="292"/>
      <c r="F1" s="292"/>
      <c r="G1" s="292"/>
      <c r="H1" s="291"/>
      <c r="I1" s="291"/>
      <c r="J1" s="291"/>
      <c r="K1" s="291"/>
      <c r="L1" s="291"/>
      <c r="M1" s="291"/>
      <c r="N1" s="291"/>
      <c r="O1" s="291"/>
      <c r="P1" s="291"/>
      <c r="U1" s="6"/>
      <c r="V1" s="6"/>
    </row>
    <row r="2" spans="1:22" s="5" customFormat="1" ht="36" customHeight="1">
      <c r="A2" s="288" t="s">
        <v>1642</v>
      </c>
      <c r="B2" s="289"/>
      <c r="C2" s="289"/>
      <c r="D2" s="289"/>
      <c r="E2" s="289"/>
      <c r="F2" s="289"/>
      <c r="G2" s="289"/>
      <c r="H2" s="289"/>
      <c r="I2" s="289"/>
      <c r="J2" s="289"/>
      <c r="K2" s="289"/>
      <c r="L2" s="289"/>
      <c r="M2" s="289"/>
      <c r="N2" s="289"/>
      <c r="O2" s="289"/>
      <c r="P2" s="289"/>
      <c r="S2" s="7"/>
      <c r="T2" s="8"/>
      <c r="U2" s="6"/>
      <c r="V2" s="6"/>
    </row>
    <row r="3" spans="1:22" s="9" customFormat="1" ht="15.75" customHeight="1">
      <c r="A3" s="290" t="s">
        <v>1498</v>
      </c>
      <c r="B3" s="290"/>
      <c r="C3" s="290"/>
      <c r="D3" s="290"/>
      <c r="E3" s="290"/>
      <c r="F3" s="290"/>
      <c r="G3" s="290"/>
      <c r="H3" s="291"/>
      <c r="I3" s="291"/>
      <c r="J3" s="291"/>
      <c r="K3" s="291"/>
      <c r="L3" s="291"/>
      <c r="M3" s="291"/>
      <c r="N3" s="291"/>
      <c r="O3" s="291"/>
      <c r="P3" s="291"/>
      <c r="U3" s="10"/>
      <c r="V3" s="10"/>
    </row>
    <row r="4" spans="1:22" s="9" customFormat="1" ht="17.25" customHeight="1">
      <c r="A4" s="290" t="s">
        <v>1499</v>
      </c>
      <c r="B4" s="290"/>
      <c r="C4" s="290"/>
      <c r="D4" s="290"/>
      <c r="E4" s="290"/>
      <c r="F4" s="290"/>
      <c r="G4" s="290"/>
      <c r="H4" s="291"/>
      <c r="I4" s="291"/>
      <c r="J4" s="291"/>
      <c r="K4" s="291"/>
      <c r="L4" s="291"/>
      <c r="M4" s="291"/>
      <c r="N4" s="291"/>
      <c r="O4" s="291"/>
      <c r="P4" s="291"/>
      <c r="U4" s="10"/>
      <c r="V4" s="10"/>
    </row>
    <row r="5" spans="1:22" s="11" customFormat="1" ht="15" customHeight="1">
      <c r="A5" s="285" t="s">
        <v>1500</v>
      </c>
      <c r="B5" s="285"/>
      <c r="C5" s="285"/>
      <c r="D5" s="285"/>
      <c r="E5" s="285"/>
      <c r="F5" s="285"/>
      <c r="G5" s="285"/>
      <c r="U5" s="12"/>
      <c r="V5" s="12"/>
    </row>
    <row r="6" spans="1:22" s="11" customFormat="1" ht="15" customHeight="1">
      <c r="A6" s="285" t="s">
        <v>1567</v>
      </c>
      <c r="B6" s="285"/>
      <c r="C6" s="285"/>
      <c r="D6" s="285"/>
      <c r="E6" s="285"/>
      <c r="U6" s="10"/>
      <c r="V6" s="10"/>
    </row>
    <row r="7" spans="1:22" s="11" customFormat="1" ht="16.5" customHeight="1">
      <c r="A7" s="285" t="s">
        <v>1610</v>
      </c>
      <c r="B7" s="285"/>
      <c r="C7" s="285"/>
      <c r="D7" s="285"/>
      <c r="E7" s="285"/>
      <c r="F7" s="285"/>
      <c r="G7" s="285"/>
      <c r="H7" s="300"/>
      <c r="I7" s="300"/>
      <c r="J7" s="300"/>
      <c r="K7" s="300"/>
      <c r="L7" s="300"/>
      <c r="M7" s="300"/>
      <c r="N7" s="300"/>
      <c r="O7" s="300"/>
      <c r="P7" s="300"/>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294" t="s">
        <v>1571</v>
      </c>
      <c r="K9" s="295"/>
      <c r="L9" s="295"/>
      <c r="M9" s="295"/>
      <c r="N9" s="295"/>
      <c r="O9" s="295"/>
      <c r="P9" s="295"/>
      <c r="S9" s="15"/>
      <c r="T9" s="15"/>
      <c r="U9" s="18"/>
      <c r="V9" s="18"/>
    </row>
    <row r="11" spans="1:22" ht="13.5" customHeight="1">
      <c r="A11" s="301" t="s">
        <v>1501</v>
      </c>
      <c r="B11" s="303" t="s">
        <v>1502</v>
      </c>
      <c r="C11" s="305" t="s">
        <v>1503</v>
      </c>
      <c r="D11" s="303" t="s">
        <v>1504</v>
      </c>
      <c r="E11" s="286" t="s">
        <v>1505</v>
      </c>
      <c r="F11" s="296" t="s">
        <v>1506</v>
      </c>
      <c r="G11" s="296"/>
      <c r="H11" s="296"/>
      <c r="I11" s="296"/>
      <c r="J11" s="296"/>
      <c r="K11" s="296"/>
      <c r="L11" s="297" t="s">
        <v>1507</v>
      </c>
      <c r="M11" s="297"/>
      <c r="N11" s="297"/>
      <c r="O11" s="297"/>
      <c r="P11" s="297"/>
      <c r="S11" s="298" t="s">
        <v>1508</v>
      </c>
      <c r="T11" s="298"/>
      <c r="U11" s="299" t="s">
        <v>1509</v>
      </c>
      <c r="V11" s="299"/>
    </row>
    <row r="12" spans="1:20" ht="92.25">
      <c r="A12" s="302"/>
      <c r="B12" s="304"/>
      <c r="C12" s="306"/>
      <c r="D12" s="304"/>
      <c r="E12" s="287"/>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s="11" customFormat="1" ht="15.75">
      <c r="A14" s="23" t="s">
        <v>168</v>
      </c>
      <c r="B14" s="24"/>
      <c r="C14" s="25" t="s">
        <v>1521</v>
      </c>
      <c r="D14" s="24"/>
      <c r="E14" s="73"/>
      <c r="F14" s="26"/>
      <c r="G14" s="27"/>
      <c r="H14" s="28"/>
      <c r="I14" s="28"/>
      <c r="J14" s="28"/>
      <c r="K14" s="28"/>
      <c r="L14" s="28"/>
      <c r="M14" s="28"/>
      <c r="N14" s="28"/>
      <c r="O14" s="28"/>
      <c r="P14" s="28"/>
      <c r="S14" s="26"/>
      <c r="T14" s="27"/>
      <c r="U14" s="37"/>
      <c r="V14" s="12"/>
    </row>
    <row r="15" spans="1:22" s="36" customFormat="1" ht="25.5">
      <c r="A15" s="47" t="s">
        <v>169</v>
      </c>
      <c r="B15" s="31"/>
      <c r="C15" s="32" t="s">
        <v>1523</v>
      </c>
      <c r="D15" s="33" t="s">
        <v>1524</v>
      </c>
      <c r="E15" s="34">
        <v>183.5</v>
      </c>
      <c r="F15" s="35"/>
      <c r="G15" s="35"/>
      <c r="H15" s="35"/>
      <c r="I15" s="35"/>
      <c r="J15" s="35"/>
      <c r="K15" s="35"/>
      <c r="L15" s="35"/>
      <c r="M15" s="35"/>
      <c r="N15" s="35"/>
      <c r="O15" s="35"/>
      <c r="P15" s="35"/>
      <c r="S15" s="35">
        <v>0.4</v>
      </c>
      <c r="T15" s="35">
        <v>3</v>
      </c>
      <c r="U15" s="37" t="e">
        <f>ROUND(S15*#REF!,2)</f>
        <v>#REF!</v>
      </c>
      <c r="V15" s="12" t="e">
        <f>ROUND(T15*#REF!,2)</f>
        <v>#REF!</v>
      </c>
    </row>
    <row r="16" spans="1:22" s="36" customFormat="1" ht="25.5">
      <c r="A16" s="47" t="s">
        <v>170</v>
      </c>
      <c r="B16" s="31"/>
      <c r="C16" s="32" t="s">
        <v>1526</v>
      </c>
      <c r="D16" s="33" t="s">
        <v>1524</v>
      </c>
      <c r="E16" s="34">
        <v>58.5</v>
      </c>
      <c r="F16" s="35"/>
      <c r="G16" s="35"/>
      <c r="H16" s="35"/>
      <c r="I16" s="35"/>
      <c r="J16" s="35"/>
      <c r="K16" s="35"/>
      <c r="L16" s="35"/>
      <c r="M16" s="35"/>
      <c r="N16" s="35"/>
      <c r="O16" s="35"/>
      <c r="P16" s="35"/>
      <c r="S16" s="35">
        <v>0.6</v>
      </c>
      <c r="T16" s="35">
        <v>3</v>
      </c>
      <c r="U16" s="37" t="e">
        <f>ROUND(S16*#REF!,2)</f>
        <v>#REF!</v>
      </c>
      <c r="V16" s="12" t="e">
        <f>ROUND(T16*#REF!,2)</f>
        <v>#REF!</v>
      </c>
    </row>
    <row r="17" spans="1:22" s="36" customFormat="1" ht="25.5">
      <c r="A17" s="47" t="s">
        <v>171</v>
      </c>
      <c r="B17" s="31"/>
      <c r="C17" s="32" t="s">
        <v>89</v>
      </c>
      <c r="D17" s="33" t="s">
        <v>1524</v>
      </c>
      <c r="E17" s="34">
        <v>53.5</v>
      </c>
      <c r="F17" s="35"/>
      <c r="G17" s="35"/>
      <c r="H17" s="35"/>
      <c r="I17" s="35"/>
      <c r="J17" s="35"/>
      <c r="K17" s="35"/>
      <c r="L17" s="35"/>
      <c r="M17" s="35"/>
      <c r="N17" s="35"/>
      <c r="O17" s="35"/>
      <c r="P17" s="35"/>
      <c r="S17" s="35">
        <v>0.35</v>
      </c>
      <c r="T17" s="35">
        <v>3</v>
      </c>
      <c r="U17" s="37" t="e">
        <f>ROUND(S17*#REF!,2)</f>
        <v>#REF!</v>
      </c>
      <c r="V17" s="12" t="e">
        <f>ROUND(T17*#REF!,2)</f>
        <v>#REF!</v>
      </c>
    </row>
    <row r="18" spans="1:22" s="36" customFormat="1" ht="25.5">
      <c r="A18" s="47" t="s">
        <v>172</v>
      </c>
      <c r="B18" s="31"/>
      <c r="C18" s="32" t="s">
        <v>91</v>
      </c>
      <c r="D18" s="33" t="s">
        <v>1524</v>
      </c>
      <c r="E18" s="34">
        <v>37.5</v>
      </c>
      <c r="F18" s="35"/>
      <c r="G18" s="35"/>
      <c r="H18" s="35"/>
      <c r="I18" s="35"/>
      <c r="J18" s="35"/>
      <c r="K18" s="35"/>
      <c r="L18" s="35"/>
      <c r="M18" s="35"/>
      <c r="N18" s="35"/>
      <c r="O18" s="35"/>
      <c r="P18" s="35"/>
      <c r="S18" s="35">
        <v>0.45</v>
      </c>
      <c r="T18" s="35">
        <v>3</v>
      </c>
      <c r="U18" s="37" t="e">
        <f>ROUND(S18*#REF!,2)</f>
        <v>#REF!</v>
      </c>
      <c r="V18" s="12" t="e">
        <f>ROUND(T18*#REF!,2)</f>
        <v>#REF!</v>
      </c>
    </row>
    <row r="19" spans="1:22" ht="38.25">
      <c r="A19" s="47" t="s">
        <v>173</v>
      </c>
      <c r="B19" s="31"/>
      <c r="C19" s="32" t="s">
        <v>1528</v>
      </c>
      <c r="D19" s="33" t="s">
        <v>1529</v>
      </c>
      <c r="E19" s="34">
        <v>53.5</v>
      </c>
      <c r="F19" s="35"/>
      <c r="G19" s="35"/>
      <c r="H19" s="35"/>
      <c r="I19" s="35"/>
      <c r="J19" s="35"/>
      <c r="K19" s="35"/>
      <c r="L19" s="35"/>
      <c r="M19" s="35"/>
      <c r="N19" s="35"/>
      <c r="O19" s="35"/>
      <c r="P19" s="35"/>
      <c r="S19" s="35">
        <v>0.5</v>
      </c>
      <c r="T19" s="35">
        <v>3</v>
      </c>
      <c r="U19" s="37" t="e">
        <f>ROUND(S19*#REF!,2)</f>
        <v>#REF!</v>
      </c>
      <c r="V19" s="12" t="e">
        <f>ROUND(T19*#REF!,2)</f>
        <v>#REF!</v>
      </c>
    </row>
    <row r="20" spans="1:22" ht="51">
      <c r="A20" s="47" t="s">
        <v>174</v>
      </c>
      <c r="B20" s="31"/>
      <c r="C20" s="32" t="s">
        <v>175</v>
      </c>
      <c r="D20" s="33" t="s">
        <v>1532</v>
      </c>
      <c r="E20" s="34">
        <v>1</v>
      </c>
      <c r="F20" s="35"/>
      <c r="G20" s="35"/>
      <c r="H20" s="35"/>
      <c r="I20" s="35"/>
      <c r="J20" s="35"/>
      <c r="K20" s="35"/>
      <c r="L20" s="35"/>
      <c r="M20" s="35"/>
      <c r="N20" s="35"/>
      <c r="O20" s="35"/>
      <c r="P20" s="35"/>
      <c r="S20" s="35">
        <v>6</v>
      </c>
      <c r="T20" s="35">
        <v>3</v>
      </c>
      <c r="U20" s="37" t="e">
        <f>ROUND(S20*#REF!,2)</f>
        <v>#REF!</v>
      </c>
      <c r="V20" s="12" t="e">
        <f>ROUND(T20*#REF!,2)</f>
        <v>#REF!</v>
      </c>
    </row>
    <row r="21" spans="1:22" s="56" customFormat="1" ht="63.75">
      <c r="A21" s="47" t="s">
        <v>176</v>
      </c>
      <c r="B21" s="31"/>
      <c r="C21" s="49" t="s">
        <v>1614</v>
      </c>
      <c r="D21" s="33" t="s">
        <v>1532</v>
      </c>
      <c r="E21" s="34">
        <v>4</v>
      </c>
      <c r="F21" s="35"/>
      <c r="G21" s="35"/>
      <c r="H21" s="35"/>
      <c r="I21" s="35"/>
      <c r="J21" s="35"/>
      <c r="K21" s="35"/>
      <c r="L21" s="35"/>
      <c r="M21" s="35"/>
      <c r="N21" s="35"/>
      <c r="O21" s="35"/>
      <c r="P21" s="35"/>
      <c r="S21" s="35">
        <v>1.5</v>
      </c>
      <c r="T21" s="35">
        <v>3</v>
      </c>
      <c r="U21" s="37" t="e">
        <f>ROUND(S21*#REF!,2)</f>
        <v>#REF!</v>
      </c>
      <c r="V21" s="12" t="e">
        <f>ROUND(T21*#REF!,2)</f>
        <v>#REF!</v>
      </c>
    </row>
    <row r="22" spans="1:22" s="56" customFormat="1" ht="38.25">
      <c r="A22" s="47" t="s">
        <v>177</v>
      </c>
      <c r="B22" s="31"/>
      <c r="C22" s="49" t="s">
        <v>99</v>
      </c>
      <c r="D22" s="33" t="s">
        <v>3</v>
      </c>
      <c r="E22" s="34">
        <f>E21</f>
        <v>4</v>
      </c>
      <c r="F22" s="35"/>
      <c r="G22" s="35"/>
      <c r="H22" s="35"/>
      <c r="I22" s="35"/>
      <c r="J22" s="35"/>
      <c r="K22" s="35"/>
      <c r="L22" s="35"/>
      <c r="M22" s="35"/>
      <c r="N22" s="35"/>
      <c r="O22" s="35"/>
      <c r="P22" s="35"/>
      <c r="S22" s="35">
        <v>2</v>
      </c>
      <c r="T22" s="35">
        <v>3</v>
      </c>
      <c r="U22" s="37" t="e">
        <f>ROUND(S22*#REF!,2)</f>
        <v>#REF!</v>
      </c>
      <c r="V22" s="12" t="e">
        <f>ROUND(T22*#REF!,2)</f>
        <v>#REF!</v>
      </c>
    </row>
    <row r="23" spans="1:22" s="36" customFormat="1" ht="25.5">
      <c r="A23" s="47" t="s">
        <v>178</v>
      </c>
      <c r="B23" s="31"/>
      <c r="C23" s="38" t="s">
        <v>1534</v>
      </c>
      <c r="D23" s="33" t="s">
        <v>1532</v>
      </c>
      <c r="E23" s="34">
        <v>2</v>
      </c>
      <c r="F23" s="35"/>
      <c r="G23" s="35"/>
      <c r="H23" s="41"/>
      <c r="I23" s="41"/>
      <c r="J23" s="41"/>
      <c r="K23" s="41"/>
      <c r="L23" s="41"/>
      <c r="M23" s="41"/>
      <c r="N23" s="41"/>
      <c r="O23" s="41"/>
      <c r="P23" s="41"/>
      <c r="S23" s="42">
        <v>0.5</v>
      </c>
      <c r="T23" s="41">
        <v>3</v>
      </c>
      <c r="U23" s="37" t="e">
        <f>ROUND(S23*#REF!,2)</f>
        <v>#REF!</v>
      </c>
      <c r="V23" s="12" t="e">
        <f>ROUND(T23*#REF!,2)</f>
        <v>#REF!</v>
      </c>
    </row>
    <row r="24" spans="1:22" s="36" customFormat="1" ht="25.5">
      <c r="A24" s="47" t="s">
        <v>179</v>
      </c>
      <c r="B24" s="39"/>
      <c r="C24" s="38" t="s">
        <v>108</v>
      </c>
      <c r="D24" s="40" t="s">
        <v>1532</v>
      </c>
      <c r="E24" s="34">
        <v>1</v>
      </c>
      <c r="F24" s="35"/>
      <c r="G24" s="35"/>
      <c r="H24" s="35"/>
      <c r="I24" s="41"/>
      <c r="J24" s="41"/>
      <c r="K24" s="35"/>
      <c r="L24" s="35"/>
      <c r="M24" s="35"/>
      <c r="N24" s="35"/>
      <c r="O24" s="35"/>
      <c r="P24" s="35"/>
      <c r="S24" s="42">
        <v>1</v>
      </c>
      <c r="T24" s="35">
        <v>3</v>
      </c>
      <c r="U24" s="37" t="e">
        <f>ROUND(S24*#REF!,2)</f>
        <v>#REF!</v>
      </c>
      <c r="V24" s="12" t="e">
        <f>ROUND(T24*#REF!,2)</f>
        <v>#REF!</v>
      </c>
    </row>
    <row r="25" spans="1:22" s="36" customFormat="1" ht="25.5">
      <c r="A25" s="47" t="s">
        <v>180</v>
      </c>
      <c r="B25" s="31"/>
      <c r="C25" s="32" t="s">
        <v>1541</v>
      </c>
      <c r="D25" s="33" t="s">
        <v>1532</v>
      </c>
      <c r="E25" s="34">
        <v>1</v>
      </c>
      <c r="F25" s="35"/>
      <c r="G25" s="35"/>
      <c r="H25" s="35"/>
      <c r="I25" s="35"/>
      <c r="J25" s="35"/>
      <c r="K25" s="35"/>
      <c r="L25" s="35"/>
      <c r="M25" s="35"/>
      <c r="N25" s="35"/>
      <c r="O25" s="35"/>
      <c r="P25" s="35"/>
      <c r="S25" s="35">
        <v>1</v>
      </c>
      <c r="T25" s="35">
        <v>3</v>
      </c>
      <c r="U25" s="37" t="e">
        <f>ROUND(S25*#REF!,2)</f>
        <v>#REF!</v>
      </c>
      <c r="V25" s="12" t="e">
        <f>ROUND(T25*#REF!,2)</f>
        <v>#REF!</v>
      </c>
    </row>
    <row r="26" spans="1:22" s="36" customFormat="1" ht="15.75">
      <c r="A26" s="47" t="s">
        <v>181</v>
      </c>
      <c r="B26" s="31"/>
      <c r="C26" s="32" t="s">
        <v>182</v>
      </c>
      <c r="D26" s="33" t="s">
        <v>1532</v>
      </c>
      <c r="E26" s="34">
        <v>1</v>
      </c>
      <c r="F26" s="35"/>
      <c r="G26" s="35"/>
      <c r="H26" s="35"/>
      <c r="I26" s="35"/>
      <c r="J26" s="35"/>
      <c r="K26" s="35"/>
      <c r="L26" s="35"/>
      <c r="M26" s="35"/>
      <c r="N26" s="35"/>
      <c r="O26" s="35"/>
      <c r="P26" s="35"/>
      <c r="S26" s="35">
        <v>2</v>
      </c>
      <c r="T26" s="35">
        <v>3</v>
      </c>
      <c r="U26" s="37" t="e">
        <f>ROUND(S26*#REF!,2)</f>
        <v>#REF!</v>
      </c>
      <c r="V26" s="12" t="e">
        <f>ROUND(T26*#REF!,2)</f>
        <v>#REF!</v>
      </c>
    </row>
    <row r="27" spans="1:22" s="36" customFormat="1" ht="15.75">
      <c r="A27" s="47" t="s">
        <v>183</v>
      </c>
      <c r="B27" s="31"/>
      <c r="C27" s="32" t="s">
        <v>184</v>
      </c>
      <c r="D27" s="33" t="s">
        <v>1532</v>
      </c>
      <c r="E27" s="34">
        <v>3</v>
      </c>
      <c r="F27" s="35"/>
      <c r="G27" s="35"/>
      <c r="H27" s="35"/>
      <c r="I27" s="35"/>
      <c r="J27" s="35"/>
      <c r="K27" s="35"/>
      <c r="L27" s="35"/>
      <c r="M27" s="35"/>
      <c r="N27" s="35"/>
      <c r="O27" s="35"/>
      <c r="P27" s="35"/>
      <c r="S27" s="35">
        <v>0.8</v>
      </c>
      <c r="T27" s="35">
        <v>3</v>
      </c>
      <c r="U27" s="37" t="e">
        <f>ROUND(S27*#REF!,2)</f>
        <v>#REF!</v>
      </c>
      <c r="V27" s="12" t="e">
        <f>ROUND(T27*#REF!,2)</f>
        <v>#REF!</v>
      </c>
    </row>
    <row r="28" spans="1:22" s="36" customFormat="1" ht="51">
      <c r="A28" s="47" t="s">
        <v>185</v>
      </c>
      <c r="B28" s="31"/>
      <c r="C28" s="32" t="s">
        <v>1616</v>
      </c>
      <c r="D28" s="33" t="s">
        <v>1532</v>
      </c>
      <c r="E28" s="34">
        <v>3</v>
      </c>
      <c r="F28" s="35"/>
      <c r="G28" s="35"/>
      <c r="H28" s="35"/>
      <c r="I28" s="35"/>
      <c r="J28" s="35"/>
      <c r="K28" s="35"/>
      <c r="L28" s="35"/>
      <c r="M28" s="35"/>
      <c r="N28" s="35"/>
      <c r="O28" s="35"/>
      <c r="P28" s="35"/>
      <c r="S28" s="35">
        <v>1.2</v>
      </c>
      <c r="T28" s="35">
        <v>3</v>
      </c>
      <c r="U28" s="37" t="e">
        <f>ROUND(S28*#REF!,2)</f>
        <v>#REF!</v>
      </c>
      <c r="V28" s="12" t="e">
        <f>ROUND(T28*#REF!,2)</f>
        <v>#REF!</v>
      </c>
    </row>
    <row r="29" spans="1:22" s="36" customFormat="1" ht="38.25">
      <c r="A29" s="47" t="s">
        <v>186</v>
      </c>
      <c r="B29" s="31"/>
      <c r="C29" s="32" t="s">
        <v>1590</v>
      </c>
      <c r="D29" s="33" t="s">
        <v>1532</v>
      </c>
      <c r="E29" s="34">
        <v>1</v>
      </c>
      <c r="F29" s="35"/>
      <c r="G29" s="35"/>
      <c r="H29" s="35"/>
      <c r="I29" s="35"/>
      <c r="J29" s="35"/>
      <c r="K29" s="35"/>
      <c r="L29" s="35"/>
      <c r="M29" s="35"/>
      <c r="N29" s="35"/>
      <c r="O29" s="35"/>
      <c r="P29" s="35"/>
      <c r="S29" s="35">
        <v>1.2</v>
      </c>
      <c r="T29" s="35">
        <v>3</v>
      </c>
      <c r="U29" s="37" t="e">
        <f>ROUND(S29*#REF!,2)</f>
        <v>#REF!</v>
      </c>
      <c r="V29" s="12" t="e">
        <f>ROUND(T29*#REF!,2)</f>
        <v>#REF!</v>
      </c>
    </row>
    <row r="30" spans="1:22" s="36" customFormat="1" ht="39.75" customHeight="1">
      <c r="A30" s="47" t="s">
        <v>187</v>
      </c>
      <c r="B30" s="31"/>
      <c r="C30" s="32" t="s">
        <v>188</v>
      </c>
      <c r="D30" s="33" t="s">
        <v>1532</v>
      </c>
      <c r="E30" s="34">
        <v>3</v>
      </c>
      <c r="F30" s="35"/>
      <c r="G30" s="35"/>
      <c r="H30" s="35"/>
      <c r="I30" s="35"/>
      <c r="J30" s="35"/>
      <c r="K30" s="35"/>
      <c r="L30" s="35"/>
      <c r="M30" s="35"/>
      <c r="N30" s="35"/>
      <c r="O30" s="35"/>
      <c r="P30" s="35"/>
      <c r="S30" s="35">
        <v>0.8</v>
      </c>
      <c r="T30" s="35">
        <v>3</v>
      </c>
      <c r="U30" s="37" t="e">
        <f>ROUND(S30*#REF!,2)</f>
        <v>#REF!</v>
      </c>
      <c r="V30" s="12" t="e">
        <f>ROUND(T30*#REF!,2)</f>
        <v>#REF!</v>
      </c>
    </row>
    <row r="31" spans="1:22" s="36" customFormat="1" ht="25.5">
      <c r="A31" s="47" t="s">
        <v>189</v>
      </c>
      <c r="B31" s="31"/>
      <c r="C31" s="32" t="s">
        <v>190</v>
      </c>
      <c r="D31" s="33" t="s">
        <v>1532</v>
      </c>
      <c r="E31" s="34">
        <v>1</v>
      </c>
      <c r="F31" s="35"/>
      <c r="G31" s="35"/>
      <c r="H31" s="35"/>
      <c r="I31" s="35"/>
      <c r="J31" s="35"/>
      <c r="K31" s="35"/>
      <c r="L31" s="35"/>
      <c r="M31" s="35"/>
      <c r="N31" s="35"/>
      <c r="O31" s="35"/>
      <c r="P31" s="35"/>
      <c r="S31" s="35">
        <v>0.8</v>
      </c>
      <c r="T31" s="35">
        <v>3</v>
      </c>
      <c r="U31" s="37" t="e">
        <f>ROUND(S31*#REF!,2)</f>
        <v>#REF!</v>
      </c>
      <c r="V31" s="12" t="e">
        <f>ROUND(T31*#REF!,2)</f>
        <v>#REF!</v>
      </c>
    </row>
    <row r="32" spans="1:22" s="36" customFormat="1" ht="25.5">
      <c r="A32" s="47" t="s">
        <v>191</v>
      </c>
      <c r="B32" s="31"/>
      <c r="C32" s="32" t="s">
        <v>131</v>
      </c>
      <c r="D32" s="33" t="s">
        <v>1532</v>
      </c>
      <c r="E32" s="34">
        <v>3</v>
      </c>
      <c r="F32" s="35"/>
      <c r="G32" s="35"/>
      <c r="H32" s="35"/>
      <c r="I32" s="35"/>
      <c r="J32" s="35"/>
      <c r="K32" s="35"/>
      <c r="L32" s="35"/>
      <c r="M32" s="35"/>
      <c r="N32" s="35"/>
      <c r="O32" s="35"/>
      <c r="P32" s="35"/>
      <c r="S32" s="35">
        <v>1</v>
      </c>
      <c r="T32" s="35">
        <v>3</v>
      </c>
      <c r="U32" s="37" t="e">
        <f>ROUND(S32*#REF!,2)</f>
        <v>#REF!</v>
      </c>
      <c r="V32" s="12" t="e">
        <f>ROUND(T32*#REF!,2)</f>
        <v>#REF!</v>
      </c>
    </row>
    <row r="33" spans="1:22" s="36" customFormat="1" ht="25.5">
      <c r="A33" s="47" t="s">
        <v>192</v>
      </c>
      <c r="B33" s="31"/>
      <c r="C33" s="32" t="s">
        <v>1547</v>
      </c>
      <c r="D33" s="33" t="s">
        <v>1529</v>
      </c>
      <c r="E33" s="34">
        <v>1</v>
      </c>
      <c r="F33" s="35"/>
      <c r="G33" s="35"/>
      <c r="H33" s="35"/>
      <c r="I33" s="35"/>
      <c r="J33" s="35"/>
      <c r="K33" s="35"/>
      <c r="L33" s="35"/>
      <c r="M33" s="35"/>
      <c r="N33" s="35"/>
      <c r="O33" s="35"/>
      <c r="P33" s="35"/>
      <c r="S33" s="35">
        <v>0.5</v>
      </c>
      <c r="T33" s="35">
        <v>3</v>
      </c>
      <c r="U33" s="37" t="e">
        <f>ROUND(S33*#REF!,2)</f>
        <v>#REF!</v>
      </c>
      <c r="V33" s="12" t="e">
        <f>ROUND(T33*#REF!,2)</f>
        <v>#REF!</v>
      </c>
    </row>
    <row r="34" spans="1:22" s="36" customFormat="1" ht="15.75">
      <c r="A34" s="47" t="s">
        <v>193</v>
      </c>
      <c r="B34" s="39"/>
      <c r="C34" s="38" t="s">
        <v>1553</v>
      </c>
      <c r="D34" s="40" t="s">
        <v>1554</v>
      </c>
      <c r="E34" s="34">
        <v>3</v>
      </c>
      <c r="F34" s="35"/>
      <c r="G34" s="35"/>
      <c r="H34" s="35"/>
      <c r="I34" s="35"/>
      <c r="J34" s="35"/>
      <c r="K34" s="35"/>
      <c r="L34" s="35"/>
      <c r="M34" s="35"/>
      <c r="N34" s="35"/>
      <c r="O34" s="35"/>
      <c r="P34" s="35"/>
      <c r="S34" s="35">
        <v>2</v>
      </c>
      <c r="T34" s="35">
        <v>3</v>
      </c>
      <c r="U34" s="37" t="e">
        <f>ROUND(S34*#REF!,2)</f>
        <v>#REF!</v>
      </c>
      <c r="V34" s="12" t="e">
        <f>ROUND(T34*#REF!,2)</f>
        <v>#REF!</v>
      </c>
    </row>
    <row r="35" spans="1:22" s="36" customFormat="1" ht="15.75">
      <c r="A35" s="47" t="s">
        <v>194</v>
      </c>
      <c r="B35" s="31"/>
      <c r="C35" s="32" t="s">
        <v>195</v>
      </c>
      <c r="D35" s="33" t="s">
        <v>1554</v>
      </c>
      <c r="E35" s="34">
        <v>1</v>
      </c>
      <c r="F35" s="35"/>
      <c r="G35" s="35"/>
      <c r="H35" s="35"/>
      <c r="I35" s="35"/>
      <c r="J35" s="35"/>
      <c r="K35" s="35"/>
      <c r="L35" s="35"/>
      <c r="M35" s="35"/>
      <c r="N35" s="35"/>
      <c r="O35" s="35"/>
      <c r="P35" s="35"/>
      <c r="S35" s="35">
        <v>2</v>
      </c>
      <c r="T35" s="35">
        <v>3</v>
      </c>
      <c r="U35" s="37" t="e">
        <f>ROUND(S35*#REF!,2)</f>
        <v>#REF!</v>
      </c>
      <c r="V35" s="12" t="e">
        <f>ROUND(T35*#REF!,2)</f>
        <v>#REF!</v>
      </c>
    </row>
    <row r="36" spans="1:22" s="36" customFormat="1" ht="15.75">
      <c r="A36" s="47" t="s">
        <v>196</v>
      </c>
      <c r="B36" s="31"/>
      <c r="C36" s="32" t="s">
        <v>1556</v>
      </c>
      <c r="D36" s="33" t="s">
        <v>1524</v>
      </c>
      <c r="E36" s="34">
        <v>333</v>
      </c>
      <c r="F36" s="35"/>
      <c r="G36" s="35"/>
      <c r="H36" s="35"/>
      <c r="I36" s="35"/>
      <c r="J36" s="35"/>
      <c r="K36" s="35"/>
      <c r="L36" s="35"/>
      <c r="M36" s="35"/>
      <c r="N36" s="35"/>
      <c r="O36" s="35"/>
      <c r="P36" s="35"/>
      <c r="S36" s="35">
        <v>0.25</v>
      </c>
      <c r="T36" s="35">
        <v>3</v>
      </c>
      <c r="U36" s="37" t="e">
        <f>ROUND(S36*#REF!,2)</f>
        <v>#REF!</v>
      </c>
      <c r="V36" s="12" t="e">
        <f>ROUND(T36*#REF!,2)</f>
        <v>#REF!</v>
      </c>
    </row>
    <row r="37" spans="1:22" s="36" customFormat="1" ht="25.5">
      <c r="A37" s="47" t="s">
        <v>197</v>
      </c>
      <c r="B37" s="31"/>
      <c r="C37" s="32" t="s">
        <v>0</v>
      </c>
      <c r="D37" s="33" t="s">
        <v>1524</v>
      </c>
      <c r="E37" s="34">
        <f>E36</f>
        <v>333</v>
      </c>
      <c r="F37" s="35"/>
      <c r="G37" s="35"/>
      <c r="H37" s="35"/>
      <c r="I37" s="35"/>
      <c r="J37" s="35"/>
      <c r="K37" s="35"/>
      <c r="L37" s="35"/>
      <c r="M37" s="35"/>
      <c r="N37" s="35"/>
      <c r="O37" s="35"/>
      <c r="P37" s="35"/>
      <c r="S37" s="35">
        <v>0.15</v>
      </c>
      <c r="T37" s="35">
        <v>3</v>
      </c>
      <c r="U37" s="37" t="e">
        <f>ROUND(S37*#REF!,2)</f>
        <v>#REF!</v>
      </c>
      <c r="V37" s="12" t="e">
        <f>ROUND(T37*#REF!,2)</f>
        <v>#REF!</v>
      </c>
    </row>
    <row r="38" spans="1:22" s="36" customFormat="1" ht="15.75">
      <c r="A38" s="47" t="s">
        <v>198</v>
      </c>
      <c r="B38" s="31"/>
      <c r="C38" s="32" t="s">
        <v>2</v>
      </c>
      <c r="D38" s="33" t="s">
        <v>3</v>
      </c>
      <c r="E38" s="34">
        <v>1</v>
      </c>
      <c r="F38" s="35"/>
      <c r="G38" s="35"/>
      <c r="H38" s="35"/>
      <c r="I38" s="35"/>
      <c r="J38" s="35"/>
      <c r="K38" s="35"/>
      <c r="L38" s="35"/>
      <c r="M38" s="35"/>
      <c r="N38" s="35"/>
      <c r="O38" s="35"/>
      <c r="P38" s="35"/>
      <c r="S38" s="35">
        <v>0</v>
      </c>
      <c r="T38" s="35">
        <v>3</v>
      </c>
      <c r="U38" s="37" t="e">
        <f>ROUND(S38*#REF!,2)</f>
        <v>#REF!</v>
      </c>
      <c r="V38" s="12" t="e">
        <f>ROUND(T38*#REF!,2)</f>
        <v>#REF!</v>
      </c>
    </row>
    <row r="39" spans="1:22" s="36" customFormat="1" ht="15.75">
      <c r="A39" s="43" t="s">
        <v>199</v>
      </c>
      <c r="B39" s="44"/>
      <c r="C39" s="45" t="s">
        <v>5</v>
      </c>
      <c r="D39" s="44"/>
      <c r="E39" s="46"/>
      <c r="F39" s="35"/>
      <c r="G39" s="35"/>
      <c r="H39" s="55"/>
      <c r="I39" s="55"/>
      <c r="J39" s="55"/>
      <c r="K39" s="55"/>
      <c r="L39" s="55"/>
      <c r="M39" s="55"/>
      <c r="N39" s="55"/>
      <c r="O39" s="55"/>
      <c r="P39" s="55"/>
      <c r="S39" s="44"/>
      <c r="T39" s="50"/>
      <c r="U39" s="37" t="e">
        <f>ROUND(S39*#REF!,2)</f>
        <v>#REF!</v>
      </c>
      <c r="V39" s="12" t="e">
        <f>ROUND(T39*#REF!,2)</f>
        <v>#REF!</v>
      </c>
    </row>
    <row r="40" spans="1:22" s="36" customFormat="1" ht="25.5">
      <c r="A40" s="68" t="s">
        <v>200</v>
      </c>
      <c r="B40" s="31"/>
      <c r="C40" s="32" t="s">
        <v>143</v>
      </c>
      <c r="D40" s="33" t="s">
        <v>1554</v>
      </c>
      <c r="E40" s="34">
        <v>2</v>
      </c>
      <c r="F40" s="35"/>
      <c r="G40" s="35"/>
      <c r="H40" s="35"/>
      <c r="I40" s="35"/>
      <c r="J40" s="35"/>
      <c r="K40" s="35"/>
      <c r="L40" s="35"/>
      <c r="M40" s="35"/>
      <c r="N40" s="35"/>
      <c r="O40" s="35"/>
      <c r="P40" s="35"/>
      <c r="S40" s="35">
        <v>0.5</v>
      </c>
      <c r="T40" s="35">
        <v>3</v>
      </c>
      <c r="U40" s="37" t="e">
        <f>ROUND(S40*#REF!,2)</f>
        <v>#REF!</v>
      </c>
      <c r="V40" s="12" t="e">
        <f>ROUND(T40*#REF!,2)</f>
        <v>#REF!</v>
      </c>
    </row>
    <row r="41" spans="1:22" s="36" customFormat="1" ht="25.5">
      <c r="A41" s="68" t="s">
        <v>201</v>
      </c>
      <c r="B41" s="31"/>
      <c r="C41" s="32" t="s">
        <v>7</v>
      </c>
      <c r="D41" s="33" t="s">
        <v>1554</v>
      </c>
      <c r="E41" s="34">
        <v>3</v>
      </c>
      <c r="F41" s="35"/>
      <c r="G41" s="35"/>
      <c r="H41" s="35"/>
      <c r="I41" s="35"/>
      <c r="J41" s="35"/>
      <c r="K41" s="35"/>
      <c r="L41" s="35"/>
      <c r="M41" s="35"/>
      <c r="N41" s="35"/>
      <c r="O41" s="35"/>
      <c r="P41" s="35"/>
      <c r="S41" s="35">
        <v>0.5</v>
      </c>
      <c r="T41" s="35">
        <v>3</v>
      </c>
      <c r="U41" s="37" t="e">
        <f>ROUND(S41*#REF!,2)</f>
        <v>#REF!</v>
      </c>
      <c r="V41" s="12" t="e">
        <f>ROUND(T41*#REF!,2)</f>
        <v>#REF!</v>
      </c>
    </row>
    <row r="42" spans="1:22" s="36" customFormat="1" ht="25.5">
      <c r="A42" s="68" t="s">
        <v>202</v>
      </c>
      <c r="B42" s="31"/>
      <c r="C42" s="32" t="s">
        <v>9</v>
      </c>
      <c r="D42" s="33" t="s">
        <v>1524</v>
      </c>
      <c r="E42" s="34">
        <f>E41*2</f>
        <v>6</v>
      </c>
      <c r="F42" s="35"/>
      <c r="G42" s="35"/>
      <c r="H42" s="35"/>
      <c r="I42" s="35"/>
      <c r="J42" s="35"/>
      <c r="K42" s="35"/>
      <c r="L42" s="35"/>
      <c r="M42" s="35"/>
      <c r="N42" s="35"/>
      <c r="O42" s="35"/>
      <c r="P42" s="35"/>
      <c r="S42" s="35">
        <v>1</v>
      </c>
      <c r="T42" s="35">
        <v>3</v>
      </c>
      <c r="U42" s="37" t="e">
        <f>ROUND(S42*#REF!,2)</f>
        <v>#REF!</v>
      </c>
      <c r="V42" s="12" t="e">
        <f>ROUND(T42*#REF!,2)</f>
        <v>#REF!</v>
      </c>
    </row>
    <row r="43" spans="1:22" s="36" customFormat="1" ht="25.5">
      <c r="A43" s="68" t="s">
        <v>203</v>
      </c>
      <c r="B43" s="31"/>
      <c r="C43" s="32" t="s">
        <v>147</v>
      </c>
      <c r="D43" s="33" t="s">
        <v>1554</v>
      </c>
      <c r="E43" s="34">
        <v>2</v>
      </c>
      <c r="F43" s="35"/>
      <c r="G43" s="35"/>
      <c r="H43" s="35"/>
      <c r="I43" s="35"/>
      <c r="J43" s="35"/>
      <c r="K43" s="35"/>
      <c r="L43" s="35"/>
      <c r="M43" s="35"/>
      <c r="N43" s="35"/>
      <c r="O43" s="35"/>
      <c r="P43" s="35"/>
      <c r="S43" s="35">
        <v>1</v>
      </c>
      <c r="T43" s="35">
        <v>3</v>
      </c>
      <c r="U43" s="37" t="e">
        <f>ROUND(S43*#REF!,2)</f>
        <v>#REF!</v>
      </c>
      <c r="V43" s="12" t="e">
        <f>ROUND(T43*#REF!,2)</f>
        <v>#REF!</v>
      </c>
    </row>
    <row r="44" spans="1:22" s="36" customFormat="1" ht="25.5">
      <c r="A44" s="68" t="s">
        <v>204</v>
      </c>
      <c r="B44" s="31"/>
      <c r="C44" s="32" t="s">
        <v>149</v>
      </c>
      <c r="D44" s="33" t="s">
        <v>1524</v>
      </c>
      <c r="E44" s="34">
        <f>E43*2</f>
        <v>4</v>
      </c>
      <c r="F44" s="35"/>
      <c r="G44" s="35"/>
      <c r="H44" s="35"/>
      <c r="I44" s="35"/>
      <c r="J44" s="35"/>
      <c r="K44" s="35"/>
      <c r="L44" s="35"/>
      <c r="M44" s="35"/>
      <c r="N44" s="35"/>
      <c r="O44" s="35"/>
      <c r="P44" s="35"/>
      <c r="S44" s="35">
        <v>1</v>
      </c>
      <c r="T44" s="35">
        <v>3</v>
      </c>
      <c r="U44" s="37" t="e">
        <f>ROUND(S44*#REF!,2)</f>
        <v>#REF!</v>
      </c>
      <c r="V44" s="12" t="e">
        <f>ROUND(T44*#REF!,2)</f>
        <v>#REF!</v>
      </c>
    </row>
    <row r="45" spans="1:22" s="36" customFormat="1" ht="25.5">
      <c r="A45" s="68" t="s">
        <v>205</v>
      </c>
      <c r="B45" s="31"/>
      <c r="C45" s="32" t="s">
        <v>206</v>
      </c>
      <c r="D45" s="33" t="s">
        <v>1554</v>
      </c>
      <c r="E45" s="34">
        <v>1</v>
      </c>
      <c r="F45" s="35"/>
      <c r="G45" s="35"/>
      <c r="H45" s="35"/>
      <c r="I45" s="35"/>
      <c r="J45" s="35"/>
      <c r="K45" s="35"/>
      <c r="L45" s="35"/>
      <c r="M45" s="35"/>
      <c r="N45" s="35"/>
      <c r="O45" s="35"/>
      <c r="P45" s="35"/>
      <c r="S45" s="35">
        <v>1.2</v>
      </c>
      <c r="T45" s="35">
        <v>3</v>
      </c>
      <c r="U45" s="37" t="e">
        <f>ROUND(S45*#REF!,2)</f>
        <v>#REF!</v>
      </c>
      <c r="V45" s="12" t="e">
        <f>ROUND(T45*#REF!,2)</f>
        <v>#REF!</v>
      </c>
    </row>
    <row r="46" spans="1:22" s="36" customFormat="1" ht="15.75">
      <c r="A46" s="43" t="s">
        <v>207</v>
      </c>
      <c r="B46" s="44"/>
      <c r="C46" s="44" t="s">
        <v>11</v>
      </c>
      <c r="D46" s="44"/>
      <c r="E46" s="46"/>
      <c r="F46" s="35"/>
      <c r="G46" s="35"/>
      <c r="H46" s="55"/>
      <c r="I46" s="55"/>
      <c r="J46" s="55"/>
      <c r="K46" s="55"/>
      <c r="L46" s="55"/>
      <c r="M46" s="55"/>
      <c r="N46" s="55"/>
      <c r="O46" s="55"/>
      <c r="P46" s="55"/>
      <c r="S46" s="44"/>
      <c r="T46" s="57"/>
      <c r="U46" s="37" t="e">
        <f>ROUND(S46*#REF!,2)</f>
        <v>#REF!</v>
      </c>
      <c r="V46" s="12" t="e">
        <f>ROUND(T46*#REF!,2)</f>
        <v>#REF!</v>
      </c>
    </row>
    <row r="47" spans="1:22" s="48" customFormat="1" ht="15.75">
      <c r="A47" s="47" t="s">
        <v>208</v>
      </c>
      <c r="B47" s="31"/>
      <c r="C47" s="32" t="s">
        <v>13</v>
      </c>
      <c r="D47" s="33" t="s">
        <v>1529</v>
      </c>
      <c r="E47" s="34">
        <v>300</v>
      </c>
      <c r="F47" s="35"/>
      <c r="G47" s="35"/>
      <c r="H47" s="35"/>
      <c r="I47" s="35"/>
      <c r="J47" s="35"/>
      <c r="K47" s="35"/>
      <c r="L47" s="35"/>
      <c r="M47" s="35"/>
      <c r="N47" s="35"/>
      <c r="O47" s="35"/>
      <c r="P47" s="35"/>
      <c r="S47" s="35">
        <v>2.2</v>
      </c>
      <c r="T47" s="35">
        <v>3</v>
      </c>
      <c r="U47" s="37" t="e">
        <f>ROUND(S47*#REF!,2)</f>
        <v>#REF!</v>
      </c>
      <c r="V47" s="12" t="e">
        <f>ROUND(T47*#REF!,2)</f>
        <v>#REF!</v>
      </c>
    </row>
    <row r="48" spans="1:22" s="48" customFormat="1" ht="15.75">
      <c r="A48" s="47" t="s">
        <v>209</v>
      </c>
      <c r="B48" s="31"/>
      <c r="C48" s="32" t="s">
        <v>15</v>
      </c>
      <c r="D48" s="33" t="s">
        <v>1529</v>
      </c>
      <c r="E48" s="34">
        <v>300</v>
      </c>
      <c r="F48" s="35"/>
      <c r="G48" s="35"/>
      <c r="H48" s="35"/>
      <c r="I48" s="35"/>
      <c r="J48" s="35"/>
      <c r="K48" s="35"/>
      <c r="L48" s="35"/>
      <c r="M48" s="35"/>
      <c r="N48" s="35"/>
      <c r="O48" s="35"/>
      <c r="P48" s="35"/>
      <c r="S48" s="35">
        <v>0.2</v>
      </c>
      <c r="T48" s="35">
        <v>3</v>
      </c>
      <c r="U48" s="37" t="e">
        <f>ROUND(S48*#REF!,2)</f>
        <v>#REF!</v>
      </c>
      <c r="V48" s="12" t="e">
        <f>ROUND(T48*#REF!,2)</f>
        <v>#REF!</v>
      </c>
    </row>
    <row r="49" spans="1:22" s="48" customFormat="1" ht="15.75">
      <c r="A49" s="47" t="s">
        <v>210</v>
      </c>
      <c r="B49" s="31"/>
      <c r="C49" s="32" t="s">
        <v>17</v>
      </c>
      <c r="D49" s="33" t="s">
        <v>1529</v>
      </c>
      <c r="E49" s="34">
        <v>300</v>
      </c>
      <c r="F49" s="35"/>
      <c r="G49" s="35"/>
      <c r="H49" s="35"/>
      <c r="I49" s="35"/>
      <c r="J49" s="35"/>
      <c r="K49" s="35"/>
      <c r="L49" s="35"/>
      <c r="M49" s="35"/>
      <c r="N49" s="35"/>
      <c r="O49" s="35"/>
      <c r="P49" s="35"/>
      <c r="S49" s="35">
        <v>0.3</v>
      </c>
      <c r="T49" s="35">
        <v>3</v>
      </c>
      <c r="U49" s="37" t="e">
        <f>ROUND(S49*#REF!,2)</f>
        <v>#REF!</v>
      </c>
      <c r="V49" s="12" t="e">
        <f>ROUND(T49*#REF!,2)</f>
        <v>#REF!</v>
      </c>
    </row>
    <row r="50" spans="1:22" s="48" customFormat="1" ht="25.5">
      <c r="A50" s="47" t="s">
        <v>211</v>
      </c>
      <c r="B50" s="31"/>
      <c r="C50" s="32" t="s">
        <v>19</v>
      </c>
      <c r="D50" s="33" t="s">
        <v>1529</v>
      </c>
      <c r="E50" s="34">
        <f>ROUND(E51*0.3,2)</f>
        <v>6.3</v>
      </c>
      <c r="F50" s="35"/>
      <c r="G50" s="35"/>
      <c r="H50" s="35"/>
      <c r="I50" s="35"/>
      <c r="J50" s="35"/>
      <c r="K50" s="35"/>
      <c r="L50" s="35"/>
      <c r="M50" s="35"/>
      <c r="N50" s="35"/>
      <c r="O50" s="35"/>
      <c r="P50" s="35"/>
      <c r="S50" s="35">
        <v>0.55</v>
      </c>
      <c r="T50" s="35">
        <v>3</v>
      </c>
      <c r="U50" s="37" t="e">
        <f>ROUND(S50*#REF!,2)</f>
        <v>#REF!</v>
      </c>
      <c r="V50" s="12" t="e">
        <f>ROUND(T50*#REF!,2)</f>
        <v>#REF!</v>
      </c>
    </row>
    <row r="51" spans="1:22" s="48" customFormat="1" ht="15.75">
      <c r="A51" s="47" t="s">
        <v>212</v>
      </c>
      <c r="B51" s="31"/>
      <c r="C51" s="32" t="s">
        <v>21</v>
      </c>
      <c r="D51" s="33" t="s">
        <v>22</v>
      </c>
      <c r="E51" s="34">
        <v>21</v>
      </c>
      <c r="F51" s="35"/>
      <c r="G51" s="35"/>
      <c r="H51" s="35"/>
      <c r="I51" s="35"/>
      <c r="J51" s="35"/>
      <c r="K51" s="35"/>
      <c r="L51" s="35"/>
      <c r="M51" s="35"/>
      <c r="N51" s="35"/>
      <c r="O51" s="35"/>
      <c r="P51" s="35"/>
      <c r="S51" s="35">
        <v>0.85</v>
      </c>
      <c r="T51" s="35">
        <v>3</v>
      </c>
      <c r="U51" s="37" t="e">
        <f>ROUND(S51*#REF!,2)</f>
        <v>#REF!</v>
      </c>
      <c r="V51" s="12" t="e">
        <f>ROUND(T51*#REF!,2)</f>
        <v>#REF!</v>
      </c>
    </row>
    <row r="52" spans="1:22" s="48" customFormat="1" ht="25.5">
      <c r="A52" s="47" t="s">
        <v>213</v>
      </c>
      <c r="B52" s="31"/>
      <c r="C52" s="32" t="s">
        <v>24</v>
      </c>
      <c r="D52" s="33" t="s">
        <v>22</v>
      </c>
      <c r="E52" s="34">
        <f>E51</f>
        <v>21</v>
      </c>
      <c r="F52" s="35"/>
      <c r="G52" s="35"/>
      <c r="H52" s="35"/>
      <c r="I52" s="35"/>
      <c r="J52" s="35"/>
      <c r="K52" s="35"/>
      <c r="L52" s="35"/>
      <c r="M52" s="35"/>
      <c r="N52" s="35"/>
      <c r="O52" s="35"/>
      <c r="P52" s="35"/>
      <c r="S52" s="35">
        <v>2.8</v>
      </c>
      <c r="T52" s="35">
        <v>3</v>
      </c>
      <c r="U52" s="37" t="e">
        <f>ROUND(S52*#REF!,2)</f>
        <v>#REF!</v>
      </c>
      <c r="V52" s="12" t="e">
        <f>ROUND(T52*#REF!,2)</f>
        <v>#REF!</v>
      </c>
    </row>
    <row r="53" spans="1:22" s="36" customFormat="1" ht="63.75">
      <c r="A53" s="47" t="s">
        <v>214</v>
      </c>
      <c r="B53" s="31"/>
      <c r="C53" s="32" t="s">
        <v>71</v>
      </c>
      <c r="D53" s="33" t="s">
        <v>22</v>
      </c>
      <c r="E53" s="34">
        <v>624</v>
      </c>
      <c r="F53" s="35"/>
      <c r="G53" s="35"/>
      <c r="H53" s="35"/>
      <c r="I53" s="35"/>
      <c r="J53" s="35"/>
      <c r="K53" s="35"/>
      <c r="L53" s="35"/>
      <c r="M53" s="35"/>
      <c r="N53" s="35"/>
      <c r="O53" s="35"/>
      <c r="P53" s="35"/>
      <c r="S53" s="35">
        <v>1.5</v>
      </c>
      <c r="T53" s="35">
        <v>3</v>
      </c>
      <c r="U53" s="37" t="e">
        <f>ROUND(S53*#REF!,2)</f>
        <v>#REF!</v>
      </c>
      <c r="V53" s="12" t="e">
        <f>ROUND(T53*#REF!,2)</f>
        <v>#REF!</v>
      </c>
    </row>
    <row r="54" spans="1:22" s="36" customFormat="1" ht="25.5">
      <c r="A54" s="47" t="s">
        <v>215</v>
      </c>
      <c r="B54" s="31"/>
      <c r="C54" s="32" t="s">
        <v>26</v>
      </c>
      <c r="D54" s="33" t="s">
        <v>22</v>
      </c>
      <c r="E54" s="34">
        <v>249</v>
      </c>
      <c r="F54" s="35"/>
      <c r="G54" s="35"/>
      <c r="H54" s="35"/>
      <c r="I54" s="35"/>
      <c r="J54" s="35"/>
      <c r="K54" s="35"/>
      <c r="L54" s="35"/>
      <c r="M54" s="35"/>
      <c r="N54" s="35"/>
      <c r="O54" s="35"/>
      <c r="P54" s="35"/>
      <c r="S54" s="35">
        <v>0.25</v>
      </c>
      <c r="T54" s="35">
        <v>3</v>
      </c>
      <c r="U54" s="37" t="e">
        <f>ROUND(S54*#REF!,2)</f>
        <v>#REF!</v>
      </c>
      <c r="V54" s="12" t="e">
        <f>ROUND(T54*#REF!,2)</f>
        <v>#REF!</v>
      </c>
    </row>
    <row r="55" spans="1:22" s="36" customFormat="1" ht="15.75">
      <c r="A55" s="47" t="s">
        <v>216</v>
      </c>
      <c r="B55" s="31"/>
      <c r="C55" s="32" t="s">
        <v>28</v>
      </c>
      <c r="D55" s="33" t="s">
        <v>22</v>
      </c>
      <c r="E55" s="34">
        <v>249</v>
      </c>
      <c r="F55" s="35"/>
      <c r="G55" s="35"/>
      <c r="H55" s="35"/>
      <c r="I55" s="35"/>
      <c r="J55" s="35"/>
      <c r="K55" s="35"/>
      <c r="L55" s="35"/>
      <c r="M55" s="35"/>
      <c r="N55" s="35"/>
      <c r="O55" s="35"/>
      <c r="P55" s="35"/>
      <c r="S55" s="35">
        <v>0.15</v>
      </c>
      <c r="T55" s="35">
        <v>3</v>
      </c>
      <c r="U55" s="37" t="e">
        <f>ROUND(S55*#REF!,2)</f>
        <v>#REF!</v>
      </c>
      <c r="V55" s="12" t="e">
        <f>ROUND(T55*#REF!,2)</f>
        <v>#REF!</v>
      </c>
    </row>
    <row r="56" spans="1:22" s="48" customFormat="1" ht="25.5">
      <c r="A56" s="47" t="s">
        <v>217</v>
      </c>
      <c r="B56" s="31"/>
      <c r="C56" s="32" t="s">
        <v>30</v>
      </c>
      <c r="D56" s="33" t="s">
        <v>1529</v>
      </c>
      <c r="E56" s="34">
        <v>113</v>
      </c>
      <c r="F56" s="35"/>
      <c r="G56" s="35"/>
      <c r="H56" s="35"/>
      <c r="I56" s="35"/>
      <c r="J56" s="35"/>
      <c r="K56" s="35"/>
      <c r="L56" s="35"/>
      <c r="M56" s="35"/>
      <c r="N56" s="35"/>
      <c r="O56" s="35"/>
      <c r="P56" s="35"/>
      <c r="S56" s="35">
        <v>0.3</v>
      </c>
      <c r="T56" s="35">
        <v>3</v>
      </c>
      <c r="U56" s="37" t="e">
        <f>ROUND(S56*#REF!,2)</f>
        <v>#REF!</v>
      </c>
      <c r="V56" s="12" t="e">
        <f>ROUND(T56*#REF!,2)</f>
        <v>#REF!</v>
      </c>
    </row>
    <row r="57" spans="1:22" s="48" customFormat="1" ht="25.5">
      <c r="A57" s="47" t="s">
        <v>218</v>
      </c>
      <c r="B57" s="31"/>
      <c r="C57" s="32" t="s">
        <v>32</v>
      </c>
      <c r="D57" s="33" t="s">
        <v>1529</v>
      </c>
      <c r="E57" s="34">
        <f>E56</f>
        <v>113</v>
      </c>
      <c r="F57" s="35"/>
      <c r="G57" s="35"/>
      <c r="H57" s="35"/>
      <c r="I57" s="35"/>
      <c r="J57" s="35"/>
      <c r="K57" s="35"/>
      <c r="L57" s="35"/>
      <c r="M57" s="35"/>
      <c r="N57" s="35"/>
      <c r="O57" s="35"/>
      <c r="P57" s="35"/>
      <c r="S57" s="35">
        <v>0.55</v>
      </c>
      <c r="T57" s="35">
        <v>3</v>
      </c>
      <c r="U57" s="37" t="e">
        <f>ROUND(S57*#REF!,2)</f>
        <v>#REF!</v>
      </c>
      <c r="V57" s="12" t="e">
        <f>ROUND(T57*#REF!,2)</f>
        <v>#REF!</v>
      </c>
    </row>
    <row r="58" spans="1:22" s="36" customFormat="1" ht="15.75">
      <c r="A58" s="47" t="s">
        <v>219</v>
      </c>
      <c r="B58" s="31"/>
      <c r="C58" s="49" t="s">
        <v>34</v>
      </c>
      <c r="D58" s="33" t="s">
        <v>1524</v>
      </c>
      <c r="E58" s="34">
        <v>2</v>
      </c>
      <c r="F58" s="35"/>
      <c r="G58" s="35"/>
      <c r="H58" s="35"/>
      <c r="I58" s="35"/>
      <c r="J58" s="35"/>
      <c r="K58" s="35"/>
      <c r="L58" s="35"/>
      <c r="M58" s="35"/>
      <c r="N58" s="35"/>
      <c r="O58" s="35"/>
      <c r="P58" s="35"/>
      <c r="S58" s="35">
        <v>2</v>
      </c>
      <c r="T58" s="35">
        <v>3</v>
      </c>
      <c r="U58" s="37" t="e">
        <f>ROUND(S58*#REF!,2)</f>
        <v>#REF!</v>
      </c>
      <c r="V58" s="12" t="e">
        <f>ROUND(T58*#REF!,2)</f>
        <v>#REF!</v>
      </c>
    </row>
    <row r="59" spans="1:22" s="36" customFormat="1" ht="15.75">
      <c r="A59" s="43" t="s">
        <v>220</v>
      </c>
      <c r="B59" s="44"/>
      <c r="C59" s="45" t="s">
        <v>36</v>
      </c>
      <c r="D59" s="44"/>
      <c r="E59" s="46"/>
      <c r="F59" s="35"/>
      <c r="G59" s="35"/>
      <c r="H59" s="55"/>
      <c r="I59" s="55"/>
      <c r="J59" s="55"/>
      <c r="K59" s="55"/>
      <c r="L59" s="55"/>
      <c r="M59" s="55"/>
      <c r="N59" s="55"/>
      <c r="O59" s="55"/>
      <c r="P59" s="55"/>
      <c r="S59" s="44"/>
      <c r="T59" s="50"/>
      <c r="U59" s="37" t="e">
        <f>ROUND(S59*#REF!,2)</f>
        <v>#REF!</v>
      </c>
      <c r="V59" s="12" t="e">
        <f>ROUND(T59*#REF!,2)</f>
        <v>#REF!</v>
      </c>
    </row>
    <row r="60" spans="1:22" s="36" customFormat="1" ht="15.75">
      <c r="A60" s="47" t="s">
        <v>221</v>
      </c>
      <c r="B60" s="31"/>
      <c r="C60" s="32" t="s">
        <v>165</v>
      </c>
      <c r="D60" s="33" t="s">
        <v>1524</v>
      </c>
      <c r="E60" s="34">
        <v>8</v>
      </c>
      <c r="F60" s="35"/>
      <c r="G60" s="35"/>
      <c r="H60" s="35"/>
      <c r="I60" s="35"/>
      <c r="J60" s="35"/>
      <c r="K60" s="35"/>
      <c r="L60" s="35"/>
      <c r="M60" s="35"/>
      <c r="N60" s="35"/>
      <c r="O60" s="35"/>
      <c r="P60" s="35"/>
      <c r="S60" s="35">
        <v>1</v>
      </c>
      <c r="T60" s="35">
        <v>3</v>
      </c>
      <c r="U60" s="37" t="e">
        <f>ROUND(S60*#REF!,2)</f>
        <v>#REF!</v>
      </c>
      <c r="V60" s="12" t="e">
        <f>ROUND(T60*#REF!,2)</f>
        <v>#REF!</v>
      </c>
    </row>
    <row r="61" spans="1:22" s="112" customFormat="1" ht="12.75">
      <c r="A61" s="211"/>
      <c r="B61" s="212"/>
      <c r="C61" s="213" t="s">
        <v>505</v>
      </c>
      <c r="D61" s="214"/>
      <c r="E61" s="215"/>
      <c r="F61" s="70"/>
      <c r="G61" s="70"/>
      <c r="H61" s="70"/>
      <c r="I61" s="70"/>
      <c r="J61" s="70"/>
      <c r="K61" s="70"/>
      <c r="L61" s="216"/>
      <c r="M61" s="216"/>
      <c r="N61" s="216"/>
      <c r="O61" s="216"/>
      <c r="P61" s="216"/>
      <c r="S61" s="35"/>
      <c r="T61" s="35"/>
      <c r="U61" s="122"/>
      <c r="V61" s="122"/>
    </row>
    <row r="62" spans="1:22" s="112" customFormat="1" ht="12.75">
      <c r="A62" s="217"/>
      <c r="B62" s="218"/>
      <c r="C62" s="281" t="s">
        <v>1559</v>
      </c>
      <c r="D62" s="282"/>
      <c r="E62" s="282"/>
      <c r="F62" s="282"/>
      <c r="G62" s="282"/>
      <c r="H62" s="282"/>
      <c r="I62" s="282"/>
      <c r="J62" s="282"/>
      <c r="K62" s="283"/>
      <c r="L62" s="219"/>
      <c r="M62" s="219"/>
      <c r="N62" s="219"/>
      <c r="O62" s="219"/>
      <c r="P62" s="219"/>
      <c r="S62" s="3"/>
      <c r="T62" s="3"/>
      <c r="U62" s="122"/>
      <c r="V62" s="122"/>
    </row>
    <row r="63" spans="1:22" s="112" customFormat="1" ht="12.75">
      <c r="A63" s="217"/>
      <c r="B63" s="218"/>
      <c r="C63" s="281" t="s">
        <v>504</v>
      </c>
      <c r="D63" s="282"/>
      <c r="E63" s="282"/>
      <c r="F63" s="282"/>
      <c r="G63" s="282"/>
      <c r="H63" s="282"/>
      <c r="I63" s="282"/>
      <c r="J63" s="282"/>
      <c r="K63" s="283"/>
      <c r="L63" s="219"/>
      <c r="M63" s="219"/>
      <c r="N63" s="219"/>
      <c r="O63" s="219"/>
      <c r="P63" s="219"/>
      <c r="S63" s="3"/>
      <c r="T63" s="3"/>
      <c r="U63" s="122"/>
      <c r="V63" s="122"/>
    </row>
    <row r="64" spans="1:22" s="112" customFormat="1" ht="24" customHeight="1">
      <c r="A64" s="284"/>
      <c r="B64" s="284"/>
      <c r="C64" s="284"/>
      <c r="D64" s="184"/>
      <c r="E64" s="185"/>
      <c r="N64" s="112" t="s">
        <v>506</v>
      </c>
      <c r="O64" s="220"/>
      <c r="P64" s="220"/>
      <c r="S64" s="3"/>
      <c r="T64" s="3"/>
      <c r="U64" s="122"/>
      <c r="V64" s="122"/>
    </row>
    <row r="65" spans="1:22" s="112" customFormat="1" ht="12.75">
      <c r="A65" s="3"/>
      <c r="B65" s="2"/>
      <c r="C65" s="3"/>
      <c r="D65" s="3"/>
      <c r="E65" s="3"/>
      <c r="S65" s="3"/>
      <c r="T65" s="3"/>
      <c r="U65" s="122"/>
      <c r="V65" s="122"/>
    </row>
    <row r="66" spans="1:22" s="112" customFormat="1" ht="12.75">
      <c r="A66" s="3"/>
      <c r="B66" s="2"/>
      <c r="C66" s="3"/>
      <c r="D66" s="3"/>
      <c r="E66" s="3"/>
      <c r="S66" s="3"/>
      <c r="T66" s="3"/>
      <c r="U66" s="122"/>
      <c r="V66" s="122"/>
    </row>
    <row r="67" spans="1:22" s="112" customFormat="1" ht="12.75">
      <c r="A67" s="3" t="s">
        <v>507</v>
      </c>
      <c r="B67" s="2"/>
      <c r="C67" s="221"/>
      <c r="D67" s="3" t="s">
        <v>510</v>
      </c>
      <c r="E67" s="3"/>
      <c r="F67" s="220"/>
      <c r="G67" s="220"/>
      <c r="H67" s="220"/>
      <c r="I67" s="220"/>
      <c r="J67" s="220"/>
      <c r="K67" s="220"/>
      <c r="S67" s="3"/>
      <c r="T67" s="3"/>
      <c r="U67" s="122"/>
      <c r="V67" s="122"/>
    </row>
    <row r="68" spans="1:22" s="112" customFormat="1" ht="12.75">
      <c r="A68" s="3"/>
      <c r="B68" s="2"/>
      <c r="C68" s="222" t="s">
        <v>509</v>
      </c>
      <c r="D68" s="3"/>
      <c r="E68" s="3"/>
      <c r="F68" s="280" t="s">
        <v>509</v>
      </c>
      <c r="G68" s="280"/>
      <c r="H68" s="280"/>
      <c r="I68" s="280"/>
      <c r="J68" s="280"/>
      <c r="K68" s="280"/>
      <c r="S68" s="3"/>
      <c r="T68" s="3"/>
      <c r="U68" s="122"/>
      <c r="V68" s="122"/>
    </row>
    <row r="69" spans="1:22" s="112" customFormat="1" ht="12.75">
      <c r="A69" s="3"/>
      <c r="B69" s="2"/>
      <c r="C69" s="3"/>
      <c r="D69" s="3"/>
      <c r="E69" s="3"/>
      <c r="S69" s="3"/>
      <c r="T69" s="3"/>
      <c r="U69" s="122"/>
      <c r="V69" s="122"/>
    </row>
    <row r="70" spans="1:22" s="112" customFormat="1" ht="12.75">
      <c r="A70" s="3" t="s">
        <v>508</v>
      </c>
      <c r="B70" s="2"/>
      <c r="C70" s="221"/>
      <c r="D70" s="3"/>
      <c r="E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row r="168" spans="1:22" s="112" customFormat="1" ht="12.75">
      <c r="A168" s="1"/>
      <c r="B168" s="2"/>
      <c r="C168" s="3"/>
      <c r="D168" s="3"/>
      <c r="E168" s="3"/>
      <c r="F168" s="3"/>
      <c r="G168" s="3"/>
      <c r="S168" s="3"/>
      <c r="T168" s="3"/>
      <c r="U168" s="122"/>
      <c r="V168" s="122"/>
    </row>
    <row r="169" spans="1:22" s="112" customFormat="1" ht="12.75">
      <c r="A169" s="1"/>
      <c r="B169" s="2"/>
      <c r="C169" s="3"/>
      <c r="D169" s="3"/>
      <c r="E169" s="3"/>
      <c r="F169" s="3"/>
      <c r="G169" s="3"/>
      <c r="S169" s="3"/>
      <c r="T169" s="3"/>
      <c r="U169" s="122"/>
      <c r="V169" s="122"/>
    </row>
    <row r="170" spans="1:22" s="112" customFormat="1" ht="12.75">
      <c r="A170" s="1"/>
      <c r="B170" s="2"/>
      <c r="C170" s="3"/>
      <c r="D170" s="3"/>
      <c r="E170" s="3"/>
      <c r="F170" s="3"/>
      <c r="G170" s="3"/>
      <c r="S170" s="3"/>
      <c r="T170" s="3"/>
      <c r="U170" s="122"/>
      <c r="V170" s="122"/>
    </row>
    <row r="171" spans="1:22" s="112" customFormat="1" ht="12.75">
      <c r="A171" s="1"/>
      <c r="B171" s="2"/>
      <c r="C171" s="3"/>
      <c r="D171" s="3"/>
      <c r="E171" s="3"/>
      <c r="F171" s="3"/>
      <c r="G171" s="3"/>
      <c r="S171" s="3"/>
      <c r="T171" s="3"/>
      <c r="U171" s="122"/>
      <c r="V171" s="122"/>
    </row>
    <row r="172" spans="1:22" s="112" customFormat="1" ht="12.75">
      <c r="A172" s="1"/>
      <c r="B172" s="2"/>
      <c r="C172" s="3"/>
      <c r="D172" s="3"/>
      <c r="E172" s="3"/>
      <c r="F172" s="3"/>
      <c r="G172" s="3"/>
      <c r="S172" s="3"/>
      <c r="T172" s="3"/>
      <c r="U172" s="122"/>
      <c r="V172" s="122"/>
    </row>
    <row r="173" spans="1:22" s="112" customFormat="1" ht="12.75">
      <c r="A173" s="1"/>
      <c r="B173" s="2"/>
      <c r="C173" s="3"/>
      <c r="D173" s="3"/>
      <c r="E173" s="3"/>
      <c r="F173" s="3"/>
      <c r="G173" s="3"/>
      <c r="S173" s="3"/>
      <c r="T173" s="3"/>
      <c r="U173" s="122"/>
      <c r="V173" s="122"/>
    </row>
    <row r="174" spans="1:22" s="112" customFormat="1" ht="12.75">
      <c r="A174" s="1"/>
      <c r="B174" s="2"/>
      <c r="C174" s="3"/>
      <c r="D174" s="3"/>
      <c r="E174" s="3"/>
      <c r="F174" s="3"/>
      <c r="G174" s="3"/>
      <c r="S174" s="3"/>
      <c r="T174" s="3"/>
      <c r="U174" s="122"/>
      <c r="V174" s="122"/>
    </row>
    <row r="175" spans="1:22" s="112" customFormat="1" ht="12.75">
      <c r="A175" s="1"/>
      <c r="B175" s="2"/>
      <c r="C175" s="3"/>
      <c r="D175" s="3"/>
      <c r="E175" s="3"/>
      <c r="F175" s="3"/>
      <c r="G175" s="3"/>
      <c r="S175" s="3"/>
      <c r="T175" s="3"/>
      <c r="U175" s="122"/>
      <c r="V175" s="122"/>
    </row>
    <row r="176" spans="1:22" s="112" customFormat="1" ht="12.75">
      <c r="A176" s="1"/>
      <c r="B176" s="2"/>
      <c r="C176" s="3"/>
      <c r="D176" s="3"/>
      <c r="E176" s="3"/>
      <c r="F176" s="3"/>
      <c r="G176" s="3"/>
      <c r="S176" s="3"/>
      <c r="T176" s="3"/>
      <c r="U176" s="122"/>
      <c r="V176" s="122"/>
    </row>
    <row r="177" spans="1:22" s="112" customFormat="1" ht="12.75">
      <c r="A177" s="1"/>
      <c r="B177" s="2"/>
      <c r="C177" s="3"/>
      <c r="D177" s="3"/>
      <c r="E177" s="3"/>
      <c r="F177" s="3"/>
      <c r="G177" s="3"/>
      <c r="S177" s="3"/>
      <c r="T177" s="3"/>
      <c r="U177" s="122"/>
      <c r="V177" s="122"/>
    </row>
    <row r="178" spans="1:22" s="112" customFormat="1" ht="12.75">
      <c r="A178" s="1"/>
      <c r="B178" s="2"/>
      <c r="C178" s="3"/>
      <c r="D178" s="3"/>
      <c r="E178" s="3"/>
      <c r="F178" s="3"/>
      <c r="G178" s="3"/>
      <c r="S178" s="3"/>
      <c r="T178" s="3"/>
      <c r="U178" s="122"/>
      <c r="V178" s="122"/>
    </row>
    <row r="179" spans="1:22" s="112" customFormat="1" ht="12.75">
      <c r="A179" s="1"/>
      <c r="B179" s="2"/>
      <c r="C179" s="3"/>
      <c r="D179" s="3"/>
      <c r="E179" s="3"/>
      <c r="F179" s="3"/>
      <c r="G179" s="3"/>
      <c r="S179" s="3"/>
      <c r="T179" s="3"/>
      <c r="U179" s="122"/>
      <c r="V179" s="122"/>
    </row>
    <row r="180" spans="1:22" s="112" customFormat="1" ht="12.75">
      <c r="A180" s="1"/>
      <c r="B180" s="2"/>
      <c r="C180" s="3"/>
      <c r="D180" s="3"/>
      <c r="E180" s="3"/>
      <c r="F180" s="3"/>
      <c r="G180" s="3"/>
      <c r="S180" s="3"/>
      <c r="T180" s="3"/>
      <c r="U180" s="122"/>
      <c r="V180" s="122"/>
    </row>
    <row r="181" spans="1:22" s="112" customFormat="1" ht="12.75">
      <c r="A181" s="1"/>
      <c r="B181" s="2"/>
      <c r="C181" s="3"/>
      <c r="D181" s="3"/>
      <c r="E181" s="3"/>
      <c r="F181" s="3"/>
      <c r="G181" s="3"/>
      <c r="S181" s="3"/>
      <c r="T181" s="3"/>
      <c r="U181" s="122"/>
      <c r="V181" s="122"/>
    </row>
    <row r="182" spans="1:22" s="112" customFormat="1" ht="12.75">
      <c r="A182" s="1"/>
      <c r="B182" s="2"/>
      <c r="C182" s="3"/>
      <c r="D182" s="3"/>
      <c r="E182" s="3"/>
      <c r="F182" s="3"/>
      <c r="G182" s="3"/>
      <c r="S182" s="3"/>
      <c r="T182" s="3"/>
      <c r="U182" s="122"/>
      <c r="V182" s="122"/>
    </row>
    <row r="183" spans="1:22" s="112" customFormat="1" ht="12.75">
      <c r="A183" s="1"/>
      <c r="B183" s="2"/>
      <c r="C183" s="3"/>
      <c r="D183" s="3"/>
      <c r="E183" s="3"/>
      <c r="F183" s="3"/>
      <c r="G183" s="3"/>
      <c r="S183" s="3"/>
      <c r="T183" s="3"/>
      <c r="U183" s="122"/>
      <c r="V183" s="122"/>
    </row>
    <row r="184" spans="1:22" s="112" customFormat="1" ht="12.75">
      <c r="A184" s="1"/>
      <c r="B184" s="2"/>
      <c r="C184" s="3"/>
      <c r="D184" s="3"/>
      <c r="E184" s="3"/>
      <c r="F184" s="3"/>
      <c r="G184" s="3"/>
      <c r="S184" s="3"/>
      <c r="T184" s="3"/>
      <c r="U184" s="122"/>
      <c r="V184" s="122"/>
    </row>
    <row r="185" spans="1:22" s="112" customFormat="1" ht="12.75">
      <c r="A185" s="1"/>
      <c r="B185" s="2"/>
      <c r="C185" s="3"/>
      <c r="D185" s="3"/>
      <c r="E185" s="3"/>
      <c r="F185" s="3"/>
      <c r="G185" s="3"/>
      <c r="S185" s="3"/>
      <c r="T185" s="3"/>
      <c r="U185" s="122"/>
      <c r="V185" s="122"/>
    </row>
    <row r="186" spans="1:22" s="112" customFormat="1" ht="12.75">
      <c r="A186" s="1"/>
      <c r="B186" s="2"/>
      <c r="C186" s="3"/>
      <c r="D186" s="3"/>
      <c r="E186" s="3"/>
      <c r="F186" s="3"/>
      <c r="G186" s="3"/>
      <c r="S186" s="3"/>
      <c r="T186" s="3"/>
      <c r="U186" s="122"/>
      <c r="V186" s="122"/>
    </row>
    <row r="187" spans="1:22" s="112" customFormat="1" ht="12.75">
      <c r="A187" s="1"/>
      <c r="B187" s="2"/>
      <c r="C187" s="3"/>
      <c r="D187" s="3"/>
      <c r="E187" s="3"/>
      <c r="F187" s="3"/>
      <c r="G187" s="3"/>
      <c r="S187" s="3"/>
      <c r="T187" s="3"/>
      <c r="U187" s="122"/>
      <c r="V187" s="122"/>
    </row>
    <row r="188" spans="1:22" s="112" customFormat="1" ht="12.75">
      <c r="A188" s="1"/>
      <c r="B188" s="2"/>
      <c r="C188" s="3"/>
      <c r="D188" s="3"/>
      <c r="E188" s="3"/>
      <c r="F188" s="3"/>
      <c r="G188" s="3"/>
      <c r="S188" s="3"/>
      <c r="T188" s="3"/>
      <c r="U188" s="122"/>
      <c r="V188" s="122"/>
    </row>
  </sheetData>
  <sheetProtection/>
  <mergeCells count="21">
    <mergeCell ref="A1:P1"/>
    <mergeCell ref="A3:P3"/>
    <mergeCell ref="A4:P4"/>
    <mergeCell ref="A5:G5"/>
    <mergeCell ref="A6:E6"/>
    <mergeCell ref="A7:P7"/>
    <mergeCell ref="U11:V11"/>
    <mergeCell ref="J9:P9"/>
    <mergeCell ref="A11:A12"/>
    <mergeCell ref="B11:B12"/>
    <mergeCell ref="C11:C12"/>
    <mergeCell ref="D11:D12"/>
    <mergeCell ref="E11:E12"/>
    <mergeCell ref="F11:K11"/>
    <mergeCell ref="L11:P11"/>
    <mergeCell ref="C63:K63"/>
    <mergeCell ref="A64:C64"/>
    <mergeCell ref="F68:K68"/>
    <mergeCell ref="A2:P2"/>
    <mergeCell ref="C62:K62"/>
    <mergeCell ref="S11:T11"/>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V179"/>
  <sheetViews>
    <sheetView zoomScalePageLayoutView="0" workbookViewId="0" topLeftCell="A1">
      <selection activeCell="A2" sqref="A2:P2"/>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2" t="s">
        <v>1650</v>
      </c>
      <c r="B1" s="292"/>
      <c r="C1" s="292"/>
      <c r="D1" s="292"/>
      <c r="E1" s="292"/>
      <c r="F1" s="292"/>
      <c r="G1" s="292"/>
      <c r="H1" s="291"/>
      <c r="I1" s="291"/>
      <c r="J1" s="291"/>
      <c r="K1" s="291"/>
      <c r="L1" s="291"/>
      <c r="M1" s="291"/>
      <c r="N1" s="291"/>
      <c r="O1" s="291"/>
      <c r="P1" s="291"/>
      <c r="U1" s="6"/>
      <c r="V1" s="6"/>
    </row>
    <row r="2" spans="1:22" s="5" customFormat="1" ht="41.25" customHeight="1">
      <c r="A2" s="288" t="s">
        <v>1647</v>
      </c>
      <c r="B2" s="289"/>
      <c r="C2" s="289"/>
      <c r="D2" s="289"/>
      <c r="E2" s="289"/>
      <c r="F2" s="289"/>
      <c r="G2" s="289"/>
      <c r="H2" s="289"/>
      <c r="I2" s="289"/>
      <c r="J2" s="289"/>
      <c r="K2" s="289"/>
      <c r="L2" s="289"/>
      <c r="M2" s="289"/>
      <c r="N2" s="289"/>
      <c r="O2" s="289"/>
      <c r="P2" s="289"/>
      <c r="S2" s="7"/>
      <c r="T2" s="8"/>
      <c r="U2" s="6"/>
      <c r="V2" s="6"/>
    </row>
    <row r="3" spans="1:22" s="9" customFormat="1" ht="15.75" customHeight="1">
      <c r="A3" s="290" t="s">
        <v>1498</v>
      </c>
      <c r="B3" s="290"/>
      <c r="C3" s="290"/>
      <c r="D3" s="290"/>
      <c r="E3" s="290"/>
      <c r="F3" s="290"/>
      <c r="G3" s="290"/>
      <c r="H3" s="291"/>
      <c r="I3" s="291"/>
      <c r="J3" s="291"/>
      <c r="K3" s="291"/>
      <c r="L3" s="291"/>
      <c r="M3" s="291"/>
      <c r="N3" s="291"/>
      <c r="O3" s="291"/>
      <c r="P3" s="291"/>
      <c r="U3" s="10"/>
      <c r="V3" s="10"/>
    </row>
    <row r="4" spans="1:22" s="9" customFormat="1" ht="17.25" customHeight="1">
      <c r="A4" s="290" t="s">
        <v>1499</v>
      </c>
      <c r="B4" s="290"/>
      <c r="C4" s="290"/>
      <c r="D4" s="290"/>
      <c r="E4" s="290"/>
      <c r="F4" s="290"/>
      <c r="G4" s="290"/>
      <c r="H4" s="291"/>
      <c r="I4" s="291"/>
      <c r="J4" s="291"/>
      <c r="K4" s="291"/>
      <c r="L4" s="291"/>
      <c r="M4" s="291"/>
      <c r="N4" s="291"/>
      <c r="O4" s="291"/>
      <c r="P4" s="291"/>
      <c r="U4" s="10"/>
      <c r="V4" s="10"/>
    </row>
    <row r="5" spans="1:22" s="11" customFormat="1" ht="15" customHeight="1">
      <c r="A5" s="285" t="s">
        <v>1500</v>
      </c>
      <c r="B5" s="285"/>
      <c r="C5" s="285"/>
      <c r="D5" s="285"/>
      <c r="E5" s="285"/>
      <c r="F5" s="285"/>
      <c r="G5" s="285"/>
      <c r="U5" s="12"/>
      <c r="V5" s="12"/>
    </row>
    <row r="6" spans="1:22" s="11" customFormat="1" ht="15" customHeight="1">
      <c r="A6" s="285" t="s">
        <v>1567</v>
      </c>
      <c r="B6" s="285"/>
      <c r="C6" s="285"/>
      <c r="D6" s="285"/>
      <c r="E6" s="285"/>
      <c r="U6" s="10"/>
      <c r="V6" s="10"/>
    </row>
    <row r="7" spans="1:22" s="11" customFormat="1" ht="16.5" customHeight="1">
      <c r="A7" s="285" t="s">
        <v>1610</v>
      </c>
      <c r="B7" s="285"/>
      <c r="C7" s="285"/>
      <c r="D7" s="285"/>
      <c r="E7" s="285"/>
      <c r="F7" s="285"/>
      <c r="G7" s="285"/>
      <c r="H7" s="300"/>
      <c r="I7" s="300"/>
      <c r="J7" s="300"/>
      <c r="K7" s="300"/>
      <c r="L7" s="300"/>
      <c r="M7" s="300"/>
      <c r="N7" s="300"/>
      <c r="O7" s="300"/>
      <c r="P7" s="300"/>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294" t="s">
        <v>1571</v>
      </c>
      <c r="K9" s="295"/>
      <c r="L9" s="295"/>
      <c r="M9" s="295"/>
      <c r="N9" s="295"/>
      <c r="O9" s="295"/>
      <c r="P9" s="295"/>
      <c r="S9" s="15"/>
      <c r="T9" s="15"/>
      <c r="U9" s="18"/>
      <c r="V9" s="18"/>
    </row>
    <row r="11" spans="1:22" ht="13.5" customHeight="1">
      <c r="A11" s="301" t="s">
        <v>1501</v>
      </c>
      <c r="B11" s="303" t="s">
        <v>1502</v>
      </c>
      <c r="C11" s="305" t="s">
        <v>1503</v>
      </c>
      <c r="D11" s="303" t="s">
        <v>1504</v>
      </c>
      <c r="E11" s="286" t="s">
        <v>1505</v>
      </c>
      <c r="F11" s="296" t="s">
        <v>1506</v>
      </c>
      <c r="G11" s="296"/>
      <c r="H11" s="296"/>
      <c r="I11" s="296"/>
      <c r="J11" s="296"/>
      <c r="K11" s="296"/>
      <c r="L11" s="297" t="s">
        <v>1507</v>
      </c>
      <c r="M11" s="297"/>
      <c r="N11" s="297"/>
      <c r="O11" s="297"/>
      <c r="P11" s="297"/>
      <c r="S11" s="298" t="s">
        <v>1508</v>
      </c>
      <c r="T11" s="298"/>
      <c r="U11" s="299" t="s">
        <v>1509</v>
      </c>
      <c r="V11" s="299"/>
    </row>
    <row r="12" spans="1:20" ht="92.25">
      <c r="A12" s="302"/>
      <c r="B12" s="304"/>
      <c r="C12" s="306"/>
      <c r="D12" s="304"/>
      <c r="E12" s="287"/>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s="11" customFormat="1" ht="15.75">
      <c r="A14" s="62" t="s">
        <v>222</v>
      </c>
      <c r="B14" s="63"/>
      <c r="C14" s="64" t="s">
        <v>1521</v>
      </c>
      <c r="D14" s="63"/>
      <c r="E14" s="65"/>
      <c r="F14" s="66"/>
      <c r="G14" s="67"/>
      <c r="H14" s="28"/>
      <c r="I14" s="28"/>
      <c r="J14" s="28"/>
      <c r="K14" s="28"/>
      <c r="L14" s="28"/>
      <c r="M14" s="28"/>
      <c r="N14" s="28"/>
      <c r="O14" s="28"/>
      <c r="P14" s="28"/>
      <c r="S14" s="66"/>
      <c r="T14" s="67"/>
      <c r="U14" s="37"/>
      <c r="V14" s="12"/>
    </row>
    <row r="15" spans="1:22" s="36" customFormat="1" ht="25.5">
      <c r="A15" s="47" t="s">
        <v>223</v>
      </c>
      <c r="B15" s="31"/>
      <c r="C15" s="32" t="s">
        <v>1523</v>
      </c>
      <c r="D15" s="33" t="s">
        <v>1524</v>
      </c>
      <c r="E15" s="34">
        <v>78.5</v>
      </c>
      <c r="F15" s="35"/>
      <c r="G15" s="35"/>
      <c r="H15" s="35"/>
      <c r="I15" s="35"/>
      <c r="J15" s="35"/>
      <c r="K15" s="35"/>
      <c r="L15" s="35"/>
      <c r="M15" s="35"/>
      <c r="N15" s="35"/>
      <c r="O15" s="35"/>
      <c r="P15" s="35"/>
      <c r="S15" s="35">
        <v>0.4</v>
      </c>
      <c r="T15" s="35">
        <v>3</v>
      </c>
      <c r="U15" s="37" t="e">
        <f>ROUND(S15*#REF!,2)</f>
        <v>#REF!</v>
      </c>
      <c r="V15" s="12" t="e">
        <f>ROUND(T15*#REF!,2)</f>
        <v>#REF!</v>
      </c>
    </row>
    <row r="16" spans="1:22" ht="38.25">
      <c r="A16" s="47" t="s">
        <v>224</v>
      </c>
      <c r="B16" s="31"/>
      <c r="C16" s="32" t="s">
        <v>1528</v>
      </c>
      <c r="D16" s="33" t="s">
        <v>1529</v>
      </c>
      <c r="E16" s="34">
        <v>13.5</v>
      </c>
      <c r="F16" s="35"/>
      <c r="G16" s="35"/>
      <c r="H16" s="35"/>
      <c r="I16" s="35"/>
      <c r="J16" s="35"/>
      <c r="K16" s="35"/>
      <c r="L16" s="35"/>
      <c r="M16" s="35"/>
      <c r="N16" s="35"/>
      <c r="O16" s="35"/>
      <c r="P16" s="35"/>
      <c r="S16" s="35">
        <v>0.5</v>
      </c>
      <c r="T16" s="35">
        <v>3</v>
      </c>
      <c r="U16" s="37" t="e">
        <f>ROUND(S16*#REF!,2)</f>
        <v>#REF!</v>
      </c>
      <c r="V16" s="12" t="e">
        <f>ROUND(T16*#REF!,2)</f>
        <v>#REF!</v>
      </c>
    </row>
    <row r="17" spans="1:22" s="56" customFormat="1" ht="63.75">
      <c r="A17" s="47" t="s">
        <v>225</v>
      </c>
      <c r="B17" s="31"/>
      <c r="C17" s="49" t="s">
        <v>1615</v>
      </c>
      <c r="D17" s="33" t="s">
        <v>1532</v>
      </c>
      <c r="E17" s="34">
        <v>1</v>
      </c>
      <c r="F17" s="35"/>
      <c r="G17" s="35"/>
      <c r="H17" s="35"/>
      <c r="I17" s="35"/>
      <c r="J17" s="35"/>
      <c r="K17" s="35"/>
      <c r="L17" s="35"/>
      <c r="M17" s="35"/>
      <c r="N17" s="35"/>
      <c r="O17" s="35"/>
      <c r="P17" s="35"/>
      <c r="S17" s="35">
        <v>1.5</v>
      </c>
      <c r="T17" s="35">
        <v>3</v>
      </c>
      <c r="U17" s="37" t="e">
        <f>ROUND(S17*#REF!,2)</f>
        <v>#REF!</v>
      </c>
      <c r="V17" s="12" t="e">
        <f>ROUND(T17*#REF!,2)</f>
        <v>#REF!</v>
      </c>
    </row>
    <row r="18" spans="1:22" s="56" customFormat="1" ht="51">
      <c r="A18" s="47" t="s">
        <v>226</v>
      </c>
      <c r="B18" s="31"/>
      <c r="C18" s="49" t="s">
        <v>227</v>
      </c>
      <c r="D18" s="33" t="s">
        <v>3</v>
      </c>
      <c r="E18" s="34">
        <f>E17</f>
        <v>1</v>
      </c>
      <c r="F18" s="35"/>
      <c r="G18" s="35"/>
      <c r="H18" s="35"/>
      <c r="I18" s="35"/>
      <c r="J18" s="35"/>
      <c r="K18" s="35"/>
      <c r="L18" s="35"/>
      <c r="M18" s="35"/>
      <c r="N18" s="35"/>
      <c r="O18" s="35"/>
      <c r="P18" s="35"/>
      <c r="S18" s="35">
        <v>2</v>
      </c>
      <c r="T18" s="35">
        <v>3</v>
      </c>
      <c r="U18" s="37" t="e">
        <f>ROUND(S18*#REF!,2)</f>
        <v>#REF!</v>
      </c>
      <c r="V18" s="12" t="e">
        <f>ROUND(T18*#REF!,2)</f>
        <v>#REF!</v>
      </c>
    </row>
    <row r="19" spans="1:22" s="36" customFormat="1" ht="38.25">
      <c r="A19" s="47" t="s">
        <v>228</v>
      </c>
      <c r="B19" s="31"/>
      <c r="C19" s="32" t="s">
        <v>1590</v>
      </c>
      <c r="D19" s="33" t="s">
        <v>1532</v>
      </c>
      <c r="E19" s="34">
        <v>1</v>
      </c>
      <c r="F19" s="35"/>
      <c r="G19" s="35"/>
      <c r="H19" s="35"/>
      <c r="I19" s="35"/>
      <c r="J19" s="35"/>
      <c r="K19" s="35"/>
      <c r="L19" s="35"/>
      <c r="M19" s="35"/>
      <c r="N19" s="35"/>
      <c r="O19" s="35"/>
      <c r="P19" s="35"/>
      <c r="S19" s="35">
        <v>1.2</v>
      </c>
      <c r="T19" s="35">
        <v>3</v>
      </c>
      <c r="U19" s="37" t="e">
        <f>ROUND(S19*#REF!,2)</f>
        <v>#REF!</v>
      </c>
      <c r="V19" s="12" t="e">
        <f>ROUND(T19*#REF!,2)</f>
        <v>#REF!</v>
      </c>
    </row>
    <row r="20" spans="1:22" s="36" customFormat="1" ht="25.5">
      <c r="A20" s="47" t="s">
        <v>229</v>
      </c>
      <c r="B20" s="31"/>
      <c r="C20" s="32" t="s">
        <v>230</v>
      </c>
      <c r="D20" s="33" t="s">
        <v>1532</v>
      </c>
      <c r="E20" s="34">
        <v>1</v>
      </c>
      <c r="F20" s="35"/>
      <c r="G20" s="35"/>
      <c r="H20" s="35"/>
      <c r="I20" s="35"/>
      <c r="J20" s="35"/>
      <c r="K20" s="35"/>
      <c r="L20" s="35"/>
      <c r="M20" s="35"/>
      <c r="N20" s="35"/>
      <c r="O20" s="35"/>
      <c r="P20" s="35"/>
      <c r="S20" s="35">
        <v>0.8</v>
      </c>
      <c r="T20" s="35">
        <v>3</v>
      </c>
      <c r="U20" s="37" t="e">
        <f>ROUND(S20*#REF!,2)</f>
        <v>#REF!</v>
      </c>
      <c r="V20" s="12" t="e">
        <f>ROUND(T20*#REF!,2)</f>
        <v>#REF!</v>
      </c>
    </row>
    <row r="21" spans="1:22" s="56" customFormat="1" ht="15.75">
      <c r="A21" s="47" t="s">
        <v>231</v>
      </c>
      <c r="B21" s="31"/>
      <c r="C21" s="32" t="s">
        <v>1545</v>
      </c>
      <c r="D21" s="33" t="s">
        <v>1532</v>
      </c>
      <c r="E21" s="34">
        <v>1</v>
      </c>
      <c r="F21" s="35"/>
      <c r="G21" s="35"/>
      <c r="H21" s="35"/>
      <c r="I21" s="35"/>
      <c r="J21" s="35"/>
      <c r="K21" s="35"/>
      <c r="L21" s="35"/>
      <c r="M21" s="35"/>
      <c r="N21" s="35"/>
      <c r="O21" s="35"/>
      <c r="P21" s="35"/>
      <c r="S21" s="35">
        <v>0.8</v>
      </c>
      <c r="T21" s="35">
        <v>3</v>
      </c>
      <c r="U21" s="37" t="e">
        <f>ROUND(S21*#REF!,2)</f>
        <v>#REF!</v>
      </c>
      <c r="V21" s="12" t="e">
        <f>ROUND(T21*#REF!,2)</f>
        <v>#REF!</v>
      </c>
    </row>
    <row r="22" spans="1:22" s="36" customFormat="1" ht="25.5">
      <c r="A22" s="47" t="s">
        <v>232</v>
      </c>
      <c r="B22" s="31"/>
      <c r="C22" s="32" t="s">
        <v>131</v>
      </c>
      <c r="D22" s="33" t="s">
        <v>1532</v>
      </c>
      <c r="E22" s="34">
        <v>1</v>
      </c>
      <c r="F22" s="35"/>
      <c r="G22" s="35"/>
      <c r="H22" s="35"/>
      <c r="I22" s="35"/>
      <c r="J22" s="35"/>
      <c r="K22" s="35"/>
      <c r="L22" s="35"/>
      <c r="M22" s="35"/>
      <c r="N22" s="35"/>
      <c r="O22" s="35"/>
      <c r="P22" s="35"/>
      <c r="S22" s="35">
        <v>1</v>
      </c>
      <c r="T22" s="35">
        <v>3</v>
      </c>
      <c r="U22" s="37" t="e">
        <f>ROUND(S22*#REF!,2)</f>
        <v>#REF!</v>
      </c>
      <c r="V22" s="12" t="e">
        <f>ROUND(T22*#REF!,2)</f>
        <v>#REF!</v>
      </c>
    </row>
    <row r="23" spans="1:22" s="36" customFormat="1" ht="25.5">
      <c r="A23" s="47" t="s">
        <v>233</v>
      </c>
      <c r="B23" s="31"/>
      <c r="C23" s="32" t="s">
        <v>1547</v>
      </c>
      <c r="D23" s="33" t="s">
        <v>1529</v>
      </c>
      <c r="E23" s="34">
        <v>0.5</v>
      </c>
      <c r="F23" s="35"/>
      <c r="G23" s="35"/>
      <c r="H23" s="35"/>
      <c r="I23" s="35"/>
      <c r="J23" s="35"/>
      <c r="K23" s="35"/>
      <c r="L23" s="35"/>
      <c r="M23" s="35"/>
      <c r="N23" s="35"/>
      <c r="O23" s="35"/>
      <c r="P23" s="35"/>
      <c r="S23" s="35">
        <v>0.5</v>
      </c>
      <c r="T23" s="35">
        <v>3</v>
      </c>
      <c r="U23" s="37" t="e">
        <f>ROUND(S23*#REF!,2)</f>
        <v>#REF!</v>
      </c>
      <c r="V23" s="12" t="e">
        <f>ROUND(T23*#REF!,2)</f>
        <v>#REF!</v>
      </c>
    </row>
    <row r="24" spans="1:22" s="36" customFormat="1" ht="15.75">
      <c r="A24" s="47" t="s">
        <v>234</v>
      </c>
      <c r="B24" s="39"/>
      <c r="C24" s="38" t="s">
        <v>1553</v>
      </c>
      <c r="D24" s="40" t="s">
        <v>1554</v>
      </c>
      <c r="E24" s="34">
        <v>1</v>
      </c>
      <c r="F24" s="35"/>
      <c r="G24" s="35"/>
      <c r="H24" s="35"/>
      <c r="I24" s="35"/>
      <c r="J24" s="35"/>
      <c r="K24" s="35"/>
      <c r="L24" s="35"/>
      <c r="M24" s="35"/>
      <c r="N24" s="35"/>
      <c r="O24" s="35"/>
      <c r="P24" s="35"/>
      <c r="S24" s="35">
        <v>2</v>
      </c>
      <c r="T24" s="35">
        <v>3</v>
      </c>
      <c r="U24" s="37" t="e">
        <f>ROUND(S24*#REF!,2)</f>
        <v>#REF!</v>
      </c>
      <c r="V24" s="12" t="e">
        <f>ROUND(T24*#REF!,2)</f>
        <v>#REF!</v>
      </c>
    </row>
    <row r="25" spans="1:22" s="36" customFormat="1" ht="15.75">
      <c r="A25" s="47" t="s">
        <v>235</v>
      </c>
      <c r="B25" s="31"/>
      <c r="C25" s="32" t="s">
        <v>1556</v>
      </c>
      <c r="D25" s="33" t="s">
        <v>1524</v>
      </c>
      <c r="E25" s="34">
        <v>79</v>
      </c>
      <c r="F25" s="35"/>
      <c r="G25" s="35"/>
      <c r="H25" s="35"/>
      <c r="I25" s="35"/>
      <c r="J25" s="35"/>
      <c r="K25" s="35"/>
      <c r="L25" s="35"/>
      <c r="M25" s="35"/>
      <c r="N25" s="35"/>
      <c r="O25" s="35"/>
      <c r="P25" s="35"/>
      <c r="S25" s="35">
        <v>0.25</v>
      </c>
      <c r="T25" s="35">
        <v>3</v>
      </c>
      <c r="U25" s="37" t="e">
        <f>ROUND(S25*#REF!,2)</f>
        <v>#REF!</v>
      </c>
      <c r="V25" s="12" t="e">
        <f>ROUND(T25*#REF!,2)</f>
        <v>#REF!</v>
      </c>
    </row>
    <row r="26" spans="1:22" s="36" customFormat="1" ht="25.5">
      <c r="A26" s="47" t="s">
        <v>236</v>
      </c>
      <c r="B26" s="31"/>
      <c r="C26" s="32" t="s">
        <v>0</v>
      </c>
      <c r="D26" s="33" t="s">
        <v>1524</v>
      </c>
      <c r="E26" s="34">
        <f>E25</f>
        <v>79</v>
      </c>
      <c r="F26" s="35"/>
      <c r="G26" s="35"/>
      <c r="H26" s="35"/>
      <c r="I26" s="35"/>
      <c r="J26" s="35"/>
      <c r="K26" s="35"/>
      <c r="L26" s="35"/>
      <c r="M26" s="35"/>
      <c r="N26" s="35"/>
      <c r="O26" s="35"/>
      <c r="P26" s="35"/>
      <c r="S26" s="35">
        <v>0.15</v>
      </c>
      <c r="T26" s="35">
        <v>3</v>
      </c>
      <c r="U26" s="37" t="e">
        <f>ROUND(S26*#REF!,2)</f>
        <v>#REF!</v>
      </c>
      <c r="V26" s="12" t="e">
        <f>ROUND(T26*#REF!,2)</f>
        <v>#REF!</v>
      </c>
    </row>
    <row r="27" spans="1:22" s="36" customFormat="1" ht="15.75">
      <c r="A27" s="47" t="s">
        <v>237</v>
      </c>
      <c r="B27" s="31"/>
      <c r="C27" s="32" t="s">
        <v>2</v>
      </c>
      <c r="D27" s="33" t="s">
        <v>3</v>
      </c>
      <c r="E27" s="34">
        <v>1</v>
      </c>
      <c r="F27" s="35"/>
      <c r="G27" s="35"/>
      <c r="H27" s="35"/>
      <c r="I27" s="35"/>
      <c r="J27" s="35"/>
      <c r="K27" s="35"/>
      <c r="L27" s="35"/>
      <c r="M27" s="35"/>
      <c r="N27" s="35"/>
      <c r="O27" s="35"/>
      <c r="P27" s="35"/>
      <c r="S27" s="35">
        <v>0</v>
      </c>
      <c r="T27" s="35">
        <v>3</v>
      </c>
      <c r="U27" s="37" t="e">
        <f>ROUND(S27*#REF!,2)</f>
        <v>#REF!</v>
      </c>
      <c r="V27" s="12" t="e">
        <f>ROUND(T27*#REF!,2)</f>
        <v>#REF!</v>
      </c>
    </row>
    <row r="28" spans="1:22" s="36" customFormat="1" ht="15.75">
      <c r="A28" s="43" t="s">
        <v>238</v>
      </c>
      <c r="B28" s="44"/>
      <c r="C28" s="45" t="s">
        <v>5</v>
      </c>
      <c r="D28" s="44"/>
      <c r="E28" s="46"/>
      <c r="F28" s="35"/>
      <c r="G28" s="35"/>
      <c r="H28" s="35"/>
      <c r="I28" s="35"/>
      <c r="J28" s="35"/>
      <c r="K28" s="35"/>
      <c r="L28" s="35"/>
      <c r="M28" s="35"/>
      <c r="N28" s="35"/>
      <c r="O28" s="35"/>
      <c r="P28" s="35"/>
      <c r="S28" s="44"/>
      <c r="T28" s="50"/>
      <c r="U28" s="37" t="e">
        <f>ROUND(S28*#REF!,2)</f>
        <v>#REF!</v>
      </c>
      <c r="V28" s="12" t="e">
        <f>ROUND(T28*#REF!,2)</f>
        <v>#REF!</v>
      </c>
    </row>
    <row r="29" spans="1:22" s="36" customFormat="1" ht="25.5">
      <c r="A29" s="68" t="s">
        <v>239</v>
      </c>
      <c r="B29" s="31"/>
      <c r="C29" s="32" t="s">
        <v>140</v>
      </c>
      <c r="D29" s="33" t="s">
        <v>1554</v>
      </c>
      <c r="E29" s="34">
        <v>3</v>
      </c>
      <c r="F29" s="35"/>
      <c r="G29" s="35"/>
      <c r="H29" s="35"/>
      <c r="I29" s="35"/>
      <c r="J29" s="35"/>
      <c r="K29" s="35"/>
      <c r="L29" s="35"/>
      <c r="M29" s="35"/>
      <c r="N29" s="35"/>
      <c r="O29" s="35"/>
      <c r="P29" s="35"/>
      <c r="S29" s="35">
        <v>0.5</v>
      </c>
      <c r="T29" s="35">
        <v>3</v>
      </c>
      <c r="U29" s="37" t="e">
        <f>ROUND(S29*#REF!,2)</f>
        <v>#REF!</v>
      </c>
      <c r="V29" s="12" t="e">
        <f>ROUND(T29*#REF!,2)</f>
        <v>#REF!</v>
      </c>
    </row>
    <row r="30" spans="1:22" s="36" customFormat="1" ht="25.5">
      <c r="A30" s="68" t="s">
        <v>240</v>
      </c>
      <c r="B30" s="31"/>
      <c r="C30" s="32" t="s">
        <v>143</v>
      </c>
      <c r="D30" s="33" t="s">
        <v>1554</v>
      </c>
      <c r="E30" s="34">
        <v>1</v>
      </c>
      <c r="F30" s="35"/>
      <c r="G30" s="35"/>
      <c r="H30" s="35"/>
      <c r="I30" s="35"/>
      <c r="J30" s="35"/>
      <c r="K30" s="35"/>
      <c r="L30" s="35"/>
      <c r="M30" s="35"/>
      <c r="N30" s="35"/>
      <c r="O30" s="35"/>
      <c r="P30" s="35"/>
      <c r="S30" s="35">
        <v>0.5</v>
      </c>
      <c r="T30" s="35">
        <v>3</v>
      </c>
      <c r="U30" s="37" t="e">
        <f>ROUND(S30*#REF!,2)</f>
        <v>#REF!</v>
      </c>
      <c r="V30" s="12" t="e">
        <f>ROUND(T30*#REF!,2)</f>
        <v>#REF!</v>
      </c>
    </row>
    <row r="31" spans="1:22" s="36" customFormat="1" ht="25.5">
      <c r="A31" s="68" t="s">
        <v>241</v>
      </c>
      <c r="B31" s="31"/>
      <c r="C31" s="32" t="s">
        <v>7</v>
      </c>
      <c r="D31" s="33" t="s">
        <v>1554</v>
      </c>
      <c r="E31" s="34">
        <v>2</v>
      </c>
      <c r="F31" s="35"/>
      <c r="G31" s="35"/>
      <c r="H31" s="35"/>
      <c r="I31" s="35"/>
      <c r="J31" s="35"/>
      <c r="K31" s="35"/>
      <c r="L31" s="35"/>
      <c r="M31" s="35"/>
      <c r="N31" s="35"/>
      <c r="O31" s="35"/>
      <c r="P31" s="35"/>
      <c r="S31" s="35">
        <v>0.5</v>
      </c>
      <c r="T31" s="35">
        <v>3</v>
      </c>
      <c r="U31" s="37" t="e">
        <f>ROUND(S31*#REF!,2)</f>
        <v>#REF!</v>
      </c>
      <c r="V31" s="12" t="e">
        <f>ROUND(T31*#REF!,2)</f>
        <v>#REF!</v>
      </c>
    </row>
    <row r="32" spans="1:22" s="36" customFormat="1" ht="25.5">
      <c r="A32" s="68" t="s">
        <v>242</v>
      </c>
      <c r="B32" s="31"/>
      <c r="C32" s="32" t="s">
        <v>9</v>
      </c>
      <c r="D32" s="33" t="s">
        <v>1524</v>
      </c>
      <c r="E32" s="34">
        <f>E31*2</f>
        <v>4</v>
      </c>
      <c r="F32" s="35"/>
      <c r="G32" s="35"/>
      <c r="H32" s="35"/>
      <c r="I32" s="35"/>
      <c r="J32" s="35"/>
      <c r="K32" s="35"/>
      <c r="L32" s="35"/>
      <c r="M32" s="35"/>
      <c r="N32" s="35"/>
      <c r="O32" s="35"/>
      <c r="P32" s="35"/>
      <c r="S32" s="35">
        <v>1</v>
      </c>
      <c r="T32" s="35">
        <v>3</v>
      </c>
      <c r="U32" s="37" t="e">
        <f>ROUND(S32*#REF!,2)</f>
        <v>#REF!</v>
      </c>
      <c r="V32" s="12" t="e">
        <f>ROUND(T32*#REF!,2)</f>
        <v>#REF!</v>
      </c>
    </row>
    <row r="33" spans="1:22" s="36" customFormat="1" ht="25.5">
      <c r="A33" s="68" t="s">
        <v>243</v>
      </c>
      <c r="B33" s="31"/>
      <c r="C33" s="32" t="s">
        <v>151</v>
      </c>
      <c r="D33" s="33" t="s">
        <v>1554</v>
      </c>
      <c r="E33" s="34">
        <v>2</v>
      </c>
      <c r="F33" s="35"/>
      <c r="G33" s="35"/>
      <c r="H33" s="35"/>
      <c r="I33" s="35"/>
      <c r="J33" s="35"/>
      <c r="K33" s="35"/>
      <c r="L33" s="35"/>
      <c r="M33" s="35"/>
      <c r="N33" s="35"/>
      <c r="O33" s="35"/>
      <c r="P33" s="35"/>
      <c r="S33" s="35">
        <v>0.5</v>
      </c>
      <c r="T33" s="35">
        <v>3</v>
      </c>
      <c r="U33" s="37" t="e">
        <f>ROUND(S33*#REF!,2)</f>
        <v>#REF!</v>
      </c>
      <c r="V33" s="12" t="e">
        <f>ROUND(T33*#REF!,2)</f>
        <v>#REF!</v>
      </c>
    </row>
    <row r="34" spans="1:22" s="36" customFormat="1" ht="25.5">
      <c r="A34" s="68" t="s">
        <v>244</v>
      </c>
      <c r="B34" s="31"/>
      <c r="C34" s="32" t="s">
        <v>153</v>
      </c>
      <c r="D34" s="33" t="s">
        <v>1524</v>
      </c>
      <c r="E34" s="34">
        <f>E33*2</f>
        <v>4</v>
      </c>
      <c r="F34" s="35"/>
      <c r="G34" s="35"/>
      <c r="H34" s="35"/>
      <c r="I34" s="35"/>
      <c r="J34" s="35"/>
      <c r="K34" s="35"/>
      <c r="L34" s="35"/>
      <c r="M34" s="35"/>
      <c r="N34" s="35"/>
      <c r="O34" s="35"/>
      <c r="P34" s="35"/>
      <c r="S34" s="35">
        <v>1</v>
      </c>
      <c r="T34" s="35">
        <v>3</v>
      </c>
      <c r="U34" s="37" t="e">
        <f>ROUND(S34*#REF!,2)</f>
        <v>#REF!</v>
      </c>
      <c r="V34" s="12" t="e">
        <f>ROUND(T34*#REF!,2)</f>
        <v>#REF!</v>
      </c>
    </row>
    <row r="35" spans="1:22" s="36" customFormat="1" ht="25.5">
      <c r="A35" s="68" t="s">
        <v>245</v>
      </c>
      <c r="B35" s="31"/>
      <c r="C35" s="32" t="s">
        <v>206</v>
      </c>
      <c r="D35" s="33" t="s">
        <v>141</v>
      </c>
      <c r="E35" s="34">
        <v>3</v>
      </c>
      <c r="F35" s="35"/>
      <c r="G35" s="35"/>
      <c r="H35" s="35"/>
      <c r="I35" s="35"/>
      <c r="J35" s="35"/>
      <c r="K35" s="35"/>
      <c r="L35" s="35"/>
      <c r="M35" s="35"/>
      <c r="N35" s="35"/>
      <c r="O35" s="35"/>
      <c r="P35" s="35"/>
      <c r="S35" s="35">
        <v>1.2</v>
      </c>
      <c r="T35" s="35">
        <v>3</v>
      </c>
      <c r="U35" s="37" t="e">
        <f>ROUND(S35*#REF!,2)</f>
        <v>#REF!</v>
      </c>
      <c r="V35" s="12" t="e">
        <f>ROUND(T35*#REF!,2)</f>
        <v>#REF!</v>
      </c>
    </row>
    <row r="36" spans="1:22" s="36" customFormat="1" ht="15.75">
      <c r="A36" s="43" t="s">
        <v>246</v>
      </c>
      <c r="B36" s="44"/>
      <c r="C36" s="44" t="s">
        <v>11</v>
      </c>
      <c r="D36" s="44"/>
      <c r="E36" s="46"/>
      <c r="F36" s="35"/>
      <c r="G36" s="35"/>
      <c r="H36" s="35"/>
      <c r="I36" s="35"/>
      <c r="J36" s="35"/>
      <c r="K36" s="35"/>
      <c r="L36" s="35"/>
      <c r="M36" s="35"/>
      <c r="N36" s="35"/>
      <c r="O36" s="35"/>
      <c r="P36" s="35"/>
      <c r="S36" s="44"/>
      <c r="T36" s="57"/>
      <c r="U36" s="37" t="e">
        <f>ROUND(S36*#REF!,2)</f>
        <v>#REF!</v>
      </c>
      <c r="V36" s="12" t="e">
        <f>ROUND(T36*#REF!,2)</f>
        <v>#REF!</v>
      </c>
    </row>
    <row r="37" spans="1:22" s="48" customFormat="1" ht="15.75">
      <c r="A37" s="47" t="s">
        <v>247</v>
      </c>
      <c r="B37" s="31"/>
      <c r="C37" s="32" t="s">
        <v>13</v>
      </c>
      <c r="D37" s="33" t="s">
        <v>1529</v>
      </c>
      <c r="E37" s="34">
        <v>7</v>
      </c>
      <c r="F37" s="35"/>
      <c r="G37" s="35"/>
      <c r="H37" s="35"/>
      <c r="I37" s="35"/>
      <c r="J37" s="35"/>
      <c r="K37" s="35"/>
      <c r="L37" s="35"/>
      <c r="M37" s="35"/>
      <c r="N37" s="35"/>
      <c r="O37" s="35"/>
      <c r="P37" s="35"/>
      <c r="S37" s="35">
        <v>2.2</v>
      </c>
      <c r="T37" s="35">
        <v>3</v>
      </c>
      <c r="U37" s="37" t="e">
        <f>ROUND(S37*#REF!,2)</f>
        <v>#REF!</v>
      </c>
      <c r="V37" s="12" t="e">
        <f>ROUND(T37*#REF!,2)</f>
        <v>#REF!</v>
      </c>
    </row>
    <row r="38" spans="1:22" s="48" customFormat="1" ht="15.75">
      <c r="A38" s="47" t="s">
        <v>248</v>
      </c>
      <c r="B38" s="31"/>
      <c r="C38" s="32" t="s">
        <v>15</v>
      </c>
      <c r="D38" s="33" t="s">
        <v>1529</v>
      </c>
      <c r="E38" s="34">
        <v>7</v>
      </c>
      <c r="F38" s="35"/>
      <c r="G38" s="35"/>
      <c r="H38" s="35"/>
      <c r="I38" s="35"/>
      <c r="J38" s="35"/>
      <c r="K38" s="35"/>
      <c r="L38" s="35"/>
      <c r="M38" s="35"/>
      <c r="N38" s="35"/>
      <c r="O38" s="35"/>
      <c r="P38" s="35"/>
      <c r="S38" s="35">
        <v>0.2</v>
      </c>
      <c r="T38" s="35">
        <v>3</v>
      </c>
      <c r="U38" s="37" t="e">
        <f>ROUND(S38*#REF!,2)</f>
        <v>#REF!</v>
      </c>
      <c r="V38" s="12" t="e">
        <f>ROUND(T38*#REF!,2)</f>
        <v>#REF!</v>
      </c>
    </row>
    <row r="39" spans="1:22" s="48" customFormat="1" ht="15.75">
      <c r="A39" s="47" t="s">
        <v>249</v>
      </c>
      <c r="B39" s="31"/>
      <c r="C39" s="32" t="s">
        <v>17</v>
      </c>
      <c r="D39" s="33" t="s">
        <v>1529</v>
      </c>
      <c r="E39" s="34">
        <v>7</v>
      </c>
      <c r="F39" s="35"/>
      <c r="G39" s="35"/>
      <c r="H39" s="35"/>
      <c r="I39" s="35"/>
      <c r="J39" s="35"/>
      <c r="K39" s="35"/>
      <c r="L39" s="35"/>
      <c r="M39" s="35"/>
      <c r="N39" s="35"/>
      <c r="O39" s="35"/>
      <c r="P39" s="35"/>
      <c r="S39" s="35">
        <v>0.3</v>
      </c>
      <c r="T39" s="35">
        <v>3</v>
      </c>
      <c r="U39" s="37" t="e">
        <f>ROUND(S39*#REF!,2)</f>
        <v>#REF!</v>
      </c>
      <c r="V39" s="12" t="e">
        <f>ROUND(T39*#REF!,2)</f>
        <v>#REF!</v>
      </c>
    </row>
    <row r="40" spans="1:22" s="48" customFormat="1" ht="25.5">
      <c r="A40" s="47" t="s">
        <v>250</v>
      </c>
      <c r="B40" s="31"/>
      <c r="C40" s="32" t="s">
        <v>19</v>
      </c>
      <c r="D40" s="33" t="s">
        <v>1529</v>
      </c>
      <c r="E40" s="34">
        <f>ROUND(E41*0.3,2)</f>
        <v>16.5</v>
      </c>
      <c r="F40" s="35"/>
      <c r="G40" s="35"/>
      <c r="H40" s="35"/>
      <c r="I40" s="35"/>
      <c r="J40" s="35"/>
      <c r="K40" s="35"/>
      <c r="L40" s="35"/>
      <c r="M40" s="35"/>
      <c r="N40" s="35"/>
      <c r="O40" s="35"/>
      <c r="P40" s="35"/>
      <c r="S40" s="35">
        <v>0.55</v>
      </c>
      <c r="T40" s="35">
        <v>3</v>
      </c>
      <c r="U40" s="37" t="e">
        <f>ROUND(S40*#REF!,2)</f>
        <v>#REF!</v>
      </c>
      <c r="V40" s="12" t="e">
        <f>ROUND(T40*#REF!,2)</f>
        <v>#REF!</v>
      </c>
    </row>
    <row r="41" spans="1:22" s="48" customFormat="1" ht="15.75">
      <c r="A41" s="47" t="s">
        <v>251</v>
      </c>
      <c r="B41" s="31"/>
      <c r="C41" s="32" t="s">
        <v>21</v>
      </c>
      <c r="D41" s="33" t="s">
        <v>22</v>
      </c>
      <c r="E41" s="34">
        <v>55</v>
      </c>
      <c r="F41" s="35"/>
      <c r="G41" s="35"/>
      <c r="H41" s="35"/>
      <c r="I41" s="35"/>
      <c r="J41" s="35"/>
      <c r="K41" s="35"/>
      <c r="L41" s="35"/>
      <c r="M41" s="35"/>
      <c r="N41" s="35"/>
      <c r="O41" s="35"/>
      <c r="P41" s="35"/>
      <c r="S41" s="35">
        <v>0.85</v>
      </c>
      <c r="T41" s="35">
        <v>3</v>
      </c>
      <c r="U41" s="37" t="e">
        <f>ROUND(S41*#REF!,2)</f>
        <v>#REF!</v>
      </c>
      <c r="V41" s="12" t="e">
        <f>ROUND(T41*#REF!,2)</f>
        <v>#REF!</v>
      </c>
    </row>
    <row r="42" spans="1:22" s="48" customFormat="1" ht="25.5">
      <c r="A42" s="47" t="s">
        <v>252</v>
      </c>
      <c r="B42" s="31"/>
      <c r="C42" s="32" t="s">
        <v>24</v>
      </c>
      <c r="D42" s="33" t="s">
        <v>22</v>
      </c>
      <c r="E42" s="34">
        <f>E41</f>
        <v>55</v>
      </c>
      <c r="F42" s="35"/>
      <c r="G42" s="35"/>
      <c r="H42" s="35"/>
      <c r="I42" s="35"/>
      <c r="J42" s="35"/>
      <c r="K42" s="35"/>
      <c r="L42" s="35"/>
      <c r="M42" s="35"/>
      <c r="N42" s="35"/>
      <c r="O42" s="35"/>
      <c r="P42" s="35"/>
      <c r="S42" s="35">
        <v>2.8</v>
      </c>
      <c r="T42" s="35">
        <v>3</v>
      </c>
      <c r="U42" s="37" t="e">
        <f>ROUND(S42*#REF!,2)</f>
        <v>#REF!</v>
      </c>
      <c r="V42" s="12" t="e">
        <f>ROUND(T42*#REF!,2)</f>
        <v>#REF!</v>
      </c>
    </row>
    <row r="43" spans="1:22" s="36" customFormat="1" ht="66.75" customHeight="1">
      <c r="A43" s="47" t="s">
        <v>253</v>
      </c>
      <c r="B43" s="31"/>
      <c r="C43" s="32" t="s">
        <v>71</v>
      </c>
      <c r="D43" s="33" t="s">
        <v>22</v>
      </c>
      <c r="E43" s="34">
        <v>39</v>
      </c>
      <c r="F43" s="35"/>
      <c r="G43" s="35"/>
      <c r="H43" s="35"/>
      <c r="I43" s="35"/>
      <c r="J43" s="35"/>
      <c r="K43" s="35"/>
      <c r="L43" s="35"/>
      <c r="M43" s="35"/>
      <c r="N43" s="35"/>
      <c r="O43" s="35"/>
      <c r="P43" s="35"/>
      <c r="S43" s="35">
        <v>1.5</v>
      </c>
      <c r="T43" s="35">
        <v>3</v>
      </c>
      <c r="U43" s="37" t="e">
        <f>ROUND(S43*#REF!,2)</f>
        <v>#REF!</v>
      </c>
      <c r="V43" s="12" t="e">
        <f>ROUND(T43*#REF!,2)</f>
        <v>#REF!</v>
      </c>
    </row>
    <row r="44" spans="1:22" s="36" customFormat="1" ht="25.5">
      <c r="A44" s="47" t="s">
        <v>254</v>
      </c>
      <c r="B44" s="31"/>
      <c r="C44" s="32" t="s">
        <v>26</v>
      </c>
      <c r="D44" s="33" t="s">
        <v>22</v>
      </c>
      <c r="E44" s="34">
        <v>125</v>
      </c>
      <c r="F44" s="35"/>
      <c r="G44" s="35"/>
      <c r="H44" s="35"/>
      <c r="I44" s="35"/>
      <c r="J44" s="35"/>
      <c r="K44" s="35"/>
      <c r="L44" s="35"/>
      <c r="M44" s="35"/>
      <c r="N44" s="35"/>
      <c r="O44" s="35"/>
      <c r="P44" s="35"/>
      <c r="S44" s="35">
        <v>0.25</v>
      </c>
      <c r="T44" s="35">
        <v>3</v>
      </c>
      <c r="U44" s="37" t="e">
        <f>ROUND(S44*#REF!,2)</f>
        <v>#REF!</v>
      </c>
      <c r="V44" s="12" t="e">
        <f>ROUND(T44*#REF!,2)</f>
        <v>#REF!</v>
      </c>
    </row>
    <row r="45" spans="1:22" s="36" customFormat="1" ht="15.75">
      <c r="A45" s="47" t="s">
        <v>255</v>
      </c>
      <c r="B45" s="31"/>
      <c r="C45" s="32" t="s">
        <v>28</v>
      </c>
      <c r="D45" s="33" t="s">
        <v>22</v>
      </c>
      <c r="E45" s="34">
        <v>125</v>
      </c>
      <c r="F45" s="35"/>
      <c r="G45" s="35"/>
      <c r="H45" s="35"/>
      <c r="I45" s="35"/>
      <c r="J45" s="35"/>
      <c r="K45" s="35"/>
      <c r="L45" s="35"/>
      <c r="M45" s="35"/>
      <c r="N45" s="35"/>
      <c r="O45" s="35"/>
      <c r="P45" s="35"/>
      <c r="S45" s="35">
        <v>0.15</v>
      </c>
      <c r="T45" s="35">
        <v>3</v>
      </c>
      <c r="U45" s="37" t="e">
        <f>ROUND(S45*#REF!,2)</f>
        <v>#REF!</v>
      </c>
      <c r="V45" s="12" t="e">
        <f>ROUND(T45*#REF!,2)</f>
        <v>#REF!</v>
      </c>
    </row>
    <row r="46" spans="1:22" s="48" customFormat="1" ht="25.5">
      <c r="A46" s="47" t="s">
        <v>256</v>
      </c>
      <c r="B46" s="31"/>
      <c r="C46" s="32" t="s">
        <v>30</v>
      </c>
      <c r="D46" s="33" t="s">
        <v>1529</v>
      </c>
      <c r="E46" s="34">
        <v>27</v>
      </c>
      <c r="F46" s="35"/>
      <c r="G46" s="35"/>
      <c r="H46" s="35"/>
      <c r="I46" s="35"/>
      <c r="J46" s="35"/>
      <c r="K46" s="35"/>
      <c r="L46" s="35"/>
      <c r="M46" s="35"/>
      <c r="N46" s="35"/>
      <c r="O46" s="35"/>
      <c r="P46" s="35"/>
      <c r="S46" s="35">
        <v>0.3</v>
      </c>
      <c r="T46" s="35">
        <v>3</v>
      </c>
      <c r="U46" s="37" t="e">
        <f>ROUND(S46*#REF!,2)</f>
        <v>#REF!</v>
      </c>
      <c r="V46" s="12" t="e">
        <f>ROUND(T46*#REF!,2)</f>
        <v>#REF!</v>
      </c>
    </row>
    <row r="47" spans="1:22" s="48" customFormat="1" ht="25.5">
      <c r="A47" s="47" t="s">
        <v>257</v>
      </c>
      <c r="B47" s="31"/>
      <c r="C47" s="32" t="s">
        <v>32</v>
      </c>
      <c r="D47" s="33" t="s">
        <v>1529</v>
      </c>
      <c r="E47" s="34">
        <f>E46</f>
        <v>27</v>
      </c>
      <c r="F47" s="35"/>
      <c r="G47" s="35"/>
      <c r="H47" s="35"/>
      <c r="I47" s="35"/>
      <c r="J47" s="35"/>
      <c r="K47" s="35"/>
      <c r="L47" s="35"/>
      <c r="M47" s="35"/>
      <c r="N47" s="35"/>
      <c r="O47" s="35"/>
      <c r="P47" s="35"/>
      <c r="S47" s="35">
        <v>0.55</v>
      </c>
      <c r="T47" s="35">
        <v>3</v>
      </c>
      <c r="U47" s="37" t="e">
        <f>ROUND(S47*#REF!,2)</f>
        <v>#REF!</v>
      </c>
      <c r="V47" s="12" t="e">
        <f>ROUND(T47*#REF!,2)</f>
        <v>#REF!</v>
      </c>
    </row>
    <row r="48" spans="1:22" s="36" customFormat="1" ht="15.75">
      <c r="A48" s="47" t="s">
        <v>258</v>
      </c>
      <c r="B48" s="31"/>
      <c r="C48" s="49" t="s">
        <v>34</v>
      </c>
      <c r="D48" s="33" t="s">
        <v>1524</v>
      </c>
      <c r="E48" s="34">
        <v>4</v>
      </c>
      <c r="F48" s="35"/>
      <c r="G48" s="35"/>
      <c r="H48" s="35"/>
      <c r="I48" s="35"/>
      <c r="J48" s="35"/>
      <c r="K48" s="35"/>
      <c r="L48" s="35"/>
      <c r="M48" s="35"/>
      <c r="N48" s="35"/>
      <c r="O48" s="35"/>
      <c r="P48" s="35"/>
      <c r="S48" s="35">
        <v>2</v>
      </c>
      <c r="T48" s="35">
        <v>3</v>
      </c>
      <c r="U48" s="37" t="e">
        <f>ROUND(S48*#REF!,2)</f>
        <v>#REF!</v>
      </c>
      <c r="V48" s="12" t="e">
        <f>ROUND(T48*#REF!,2)</f>
        <v>#REF!</v>
      </c>
    </row>
    <row r="49" spans="1:22" s="36" customFormat="1" ht="15.75">
      <c r="A49" s="43" t="s">
        <v>259</v>
      </c>
      <c r="B49" s="44"/>
      <c r="C49" s="45" t="s">
        <v>36</v>
      </c>
      <c r="D49" s="44"/>
      <c r="E49" s="46"/>
      <c r="F49" s="35"/>
      <c r="G49" s="35"/>
      <c r="H49" s="35"/>
      <c r="I49" s="35"/>
      <c r="J49" s="35"/>
      <c r="K49" s="35"/>
      <c r="L49" s="35"/>
      <c r="M49" s="35"/>
      <c r="N49" s="35"/>
      <c r="O49" s="35"/>
      <c r="P49" s="35"/>
      <c r="S49" s="44"/>
      <c r="T49" s="50"/>
      <c r="U49" s="37" t="e">
        <f>ROUND(S49*#REF!,2)</f>
        <v>#REF!</v>
      </c>
      <c r="V49" s="12" t="e">
        <f>ROUND(T49*#REF!,2)</f>
        <v>#REF!</v>
      </c>
    </row>
    <row r="50" spans="1:22" s="36" customFormat="1" ht="25.5">
      <c r="A50" s="47" t="s">
        <v>260</v>
      </c>
      <c r="B50" s="31"/>
      <c r="C50" s="32" t="s">
        <v>261</v>
      </c>
      <c r="D50" s="33" t="s">
        <v>1532</v>
      </c>
      <c r="E50" s="34">
        <v>1</v>
      </c>
      <c r="F50" s="35"/>
      <c r="G50" s="35"/>
      <c r="H50" s="35"/>
      <c r="I50" s="35"/>
      <c r="J50" s="35"/>
      <c r="K50" s="35"/>
      <c r="L50" s="35"/>
      <c r="M50" s="35"/>
      <c r="N50" s="35"/>
      <c r="O50" s="35"/>
      <c r="P50" s="35"/>
      <c r="S50" s="35">
        <v>3</v>
      </c>
      <c r="T50" s="35">
        <v>3</v>
      </c>
      <c r="U50" s="37" t="e">
        <f>ROUND(S50*#REF!,2)</f>
        <v>#REF!</v>
      </c>
      <c r="V50" s="12" t="e">
        <f>ROUND(T50*#REF!,2)</f>
        <v>#REF!</v>
      </c>
    </row>
    <row r="51" spans="1:22" s="36" customFormat="1" ht="15.75">
      <c r="A51" s="47" t="s">
        <v>262</v>
      </c>
      <c r="B51" s="31"/>
      <c r="C51" s="32" t="s">
        <v>165</v>
      </c>
      <c r="D51" s="33" t="s">
        <v>1524</v>
      </c>
      <c r="E51" s="34">
        <v>2</v>
      </c>
      <c r="F51" s="35"/>
      <c r="G51" s="35"/>
      <c r="H51" s="35"/>
      <c r="I51" s="35"/>
      <c r="J51" s="35"/>
      <c r="K51" s="35"/>
      <c r="L51" s="35"/>
      <c r="M51" s="35"/>
      <c r="N51" s="35"/>
      <c r="O51" s="35"/>
      <c r="P51" s="35"/>
      <c r="S51" s="35">
        <v>1</v>
      </c>
      <c r="T51" s="35">
        <v>3</v>
      </c>
      <c r="U51" s="37" t="e">
        <f>ROUND(S51*#REF!,2)</f>
        <v>#REF!</v>
      </c>
      <c r="V51" s="12" t="e">
        <f>ROUND(T51*#REF!,2)</f>
        <v>#REF!</v>
      </c>
    </row>
    <row r="52" spans="1:22" s="112" customFormat="1" ht="12.75">
      <c r="A52" s="211"/>
      <c r="B52" s="212"/>
      <c r="C52" s="213" t="s">
        <v>505</v>
      </c>
      <c r="D52" s="214"/>
      <c r="E52" s="215"/>
      <c r="F52" s="70"/>
      <c r="G52" s="70"/>
      <c r="H52" s="70"/>
      <c r="I52" s="70"/>
      <c r="J52" s="70"/>
      <c r="K52" s="70"/>
      <c r="L52" s="216"/>
      <c r="M52" s="216"/>
      <c r="N52" s="216"/>
      <c r="O52" s="216"/>
      <c r="P52" s="216"/>
      <c r="S52" s="35"/>
      <c r="T52" s="35"/>
      <c r="U52" s="122"/>
      <c r="V52" s="122"/>
    </row>
    <row r="53" spans="1:22" s="112" customFormat="1" ht="12.75">
      <c r="A53" s="217"/>
      <c r="B53" s="218"/>
      <c r="C53" s="281" t="s">
        <v>1559</v>
      </c>
      <c r="D53" s="282"/>
      <c r="E53" s="282"/>
      <c r="F53" s="282"/>
      <c r="G53" s="282"/>
      <c r="H53" s="282"/>
      <c r="I53" s="282"/>
      <c r="J53" s="282"/>
      <c r="K53" s="283"/>
      <c r="L53" s="219"/>
      <c r="M53" s="219"/>
      <c r="N53" s="219"/>
      <c r="O53" s="219"/>
      <c r="P53" s="219"/>
      <c r="S53" s="3"/>
      <c r="T53" s="3"/>
      <c r="U53" s="122"/>
      <c r="V53" s="122"/>
    </row>
    <row r="54" spans="1:22" s="112" customFormat="1" ht="12.75">
      <c r="A54" s="217"/>
      <c r="B54" s="218"/>
      <c r="C54" s="281" t="s">
        <v>504</v>
      </c>
      <c r="D54" s="282"/>
      <c r="E54" s="282"/>
      <c r="F54" s="282"/>
      <c r="G54" s="282"/>
      <c r="H54" s="282"/>
      <c r="I54" s="282"/>
      <c r="J54" s="282"/>
      <c r="K54" s="283"/>
      <c r="L54" s="219"/>
      <c r="M54" s="219"/>
      <c r="N54" s="219"/>
      <c r="O54" s="219"/>
      <c r="P54" s="219"/>
      <c r="S54" s="3"/>
      <c r="T54" s="3"/>
      <c r="U54" s="122"/>
      <c r="V54" s="122"/>
    </row>
    <row r="55" spans="1:22" s="112" customFormat="1" ht="24" customHeight="1">
      <c r="A55" s="284"/>
      <c r="B55" s="284"/>
      <c r="C55" s="284"/>
      <c r="D55" s="184"/>
      <c r="E55" s="185"/>
      <c r="N55" s="112" t="s">
        <v>506</v>
      </c>
      <c r="O55" s="220"/>
      <c r="P55" s="220"/>
      <c r="S55" s="3"/>
      <c r="T55" s="3"/>
      <c r="U55" s="122"/>
      <c r="V55" s="122"/>
    </row>
    <row r="56" spans="1:22" s="112" customFormat="1" ht="12.75">
      <c r="A56" s="3"/>
      <c r="B56" s="2"/>
      <c r="C56" s="3"/>
      <c r="D56" s="3"/>
      <c r="E56" s="3"/>
      <c r="S56" s="3"/>
      <c r="T56" s="3"/>
      <c r="U56" s="122"/>
      <c r="V56" s="122"/>
    </row>
    <row r="57" spans="1:22" s="112" customFormat="1" ht="12.75">
      <c r="A57" s="3"/>
      <c r="B57" s="2"/>
      <c r="C57" s="3"/>
      <c r="D57" s="3"/>
      <c r="E57" s="3"/>
      <c r="S57" s="3"/>
      <c r="T57" s="3"/>
      <c r="U57" s="122"/>
      <c r="V57" s="122"/>
    </row>
    <row r="58" spans="1:22" s="112" customFormat="1" ht="12.75">
      <c r="A58" s="3" t="s">
        <v>507</v>
      </c>
      <c r="B58" s="2"/>
      <c r="C58" s="221"/>
      <c r="D58" s="3" t="s">
        <v>510</v>
      </c>
      <c r="E58" s="3"/>
      <c r="F58" s="220"/>
      <c r="G58" s="220"/>
      <c r="H58" s="220"/>
      <c r="I58" s="220"/>
      <c r="J58" s="220"/>
      <c r="K58" s="220"/>
      <c r="S58" s="3"/>
      <c r="T58" s="3"/>
      <c r="U58" s="122"/>
      <c r="V58" s="122"/>
    </row>
    <row r="59" spans="1:22" s="112" customFormat="1" ht="12.75">
      <c r="A59" s="3"/>
      <c r="B59" s="2"/>
      <c r="C59" s="222" t="s">
        <v>509</v>
      </c>
      <c r="D59" s="3"/>
      <c r="E59" s="3"/>
      <c r="F59" s="280" t="s">
        <v>509</v>
      </c>
      <c r="G59" s="280"/>
      <c r="H59" s="280"/>
      <c r="I59" s="280"/>
      <c r="J59" s="280"/>
      <c r="K59" s="280"/>
      <c r="S59" s="3"/>
      <c r="T59" s="3"/>
      <c r="U59" s="122"/>
      <c r="V59" s="122"/>
    </row>
    <row r="60" spans="1:22" s="112" customFormat="1" ht="12.75">
      <c r="A60" s="3"/>
      <c r="B60" s="2"/>
      <c r="C60" s="3"/>
      <c r="D60" s="3"/>
      <c r="E60" s="3"/>
      <c r="S60" s="3"/>
      <c r="T60" s="3"/>
      <c r="U60" s="122"/>
      <c r="V60" s="122"/>
    </row>
    <row r="61" spans="1:22" s="112" customFormat="1" ht="12.75">
      <c r="A61" s="3" t="s">
        <v>508</v>
      </c>
      <c r="B61" s="2"/>
      <c r="C61" s="221"/>
      <c r="D61" s="3"/>
      <c r="E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row r="168" spans="1:22" s="112" customFormat="1" ht="12.75">
      <c r="A168" s="1"/>
      <c r="B168" s="2"/>
      <c r="C168" s="3"/>
      <c r="D168" s="3"/>
      <c r="E168" s="3"/>
      <c r="F168" s="3"/>
      <c r="G168" s="3"/>
      <c r="S168" s="3"/>
      <c r="T168" s="3"/>
      <c r="U168" s="122"/>
      <c r="V168" s="122"/>
    </row>
    <row r="169" spans="1:22" s="112" customFormat="1" ht="12.75">
      <c r="A169" s="1"/>
      <c r="B169" s="2"/>
      <c r="C169" s="3"/>
      <c r="D169" s="3"/>
      <c r="E169" s="3"/>
      <c r="F169" s="3"/>
      <c r="G169" s="3"/>
      <c r="S169" s="3"/>
      <c r="T169" s="3"/>
      <c r="U169" s="122"/>
      <c r="V169" s="122"/>
    </row>
    <row r="170" spans="1:22" s="112" customFormat="1" ht="12.75">
      <c r="A170" s="1"/>
      <c r="B170" s="2"/>
      <c r="C170" s="3"/>
      <c r="D170" s="3"/>
      <c r="E170" s="3"/>
      <c r="F170" s="3"/>
      <c r="G170" s="3"/>
      <c r="S170" s="3"/>
      <c r="T170" s="3"/>
      <c r="U170" s="122"/>
      <c r="V170" s="122"/>
    </row>
    <row r="171" spans="1:22" s="112" customFormat="1" ht="12.75">
      <c r="A171" s="1"/>
      <c r="B171" s="2"/>
      <c r="C171" s="3"/>
      <c r="D171" s="3"/>
      <c r="E171" s="3"/>
      <c r="F171" s="3"/>
      <c r="G171" s="3"/>
      <c r="S171" s="3"/>
      <c r="T171" s="3"/>
      <c r="U171" s="122"/>
      <c r="V171" s="122"/>
    </row>
    <row r="172" spans="1:22" s="112" customFormat="1" ht="12.75">
      <c r="A172" s="1"/>
      <c r="B172" s="2"/>
      <c r="C172" s="3"/>
      <c r="D172" s="3"/>
      <c r="E172" s="3"/>
      <c r="F172" s="3"/>
      <c r="G172" s="3"/>
      <c r="S172" s="3"/>
      <c r="T172" s="3"/>
      <c r="U172" s="122"/>
      <c r="V172" s="122"/>
    </row>
    <row r="173" spans="1:22" s="112" customFormat="1" ht="12.75">
      <c r="A173" s="1"/>
      <c r="B173" s="2"/>
      <c r="C173" s="3"/>
      <c r="D173" s="3"/>
      <c r="E173" s="3"/>
      <c r="F173" s="3"/>
      <c r="G173" s="3"/>
      <c r="S173" s="3"/>
      <c r="T173" s="3"/>
      <c r="U173" s="122"/>
      <c r="V173" s="122"/>
    </row>
    <row r="174" spans="1:22" s="112" customFormat="1" ht="12.75">
      <c r="A174" s="1"/>
      <c r="B174" s="2"/>
      <c r="C174" s="3"/>
      <c r="D174" s="3"/>
      <c r="E174" s="3"/>
      <c r="F174" s="3"/>
      <c r="G174" s="3"/>
      <c r="S174" s="3"/>
      <c r="T174" s="3"/>
      <c r="U174" s="122"/>
      <c r="V174" s="122"/>
    </row>
    <row r="175" spans="1:22" s="112" customFormat="1" ht="12.75">
      <c r="A175" s="1"/>
      <c r="B175" s="2"/>
      <c r="C175" s="3"/>
      <c r="D175" s="3"/>
      <c r="E175" s="3"/>
      <c r="F175" s="3"/>
      <c r="G175" s="3"/>
      <c r="S175" s="3"/>
      <c r="T175" s="3"/>
      <c r="U175" s="122"/>
      <c r="V175" s="122"/>
    </row>
    <row r="176" spans="1:22" s="112" customFormat="1" ht="12.75">
      <c r="A176" s="1"/>
      <c r="B176" s="2"/>
      <c r="C176" s="3"/>
      <c r="D176" s="3"/>
      <c r="E176" s="3"/>
      <c r="F176" s="3"/>
      <c r="G176" s="3"/>
      <c r="S176" s="3"/>
      <c r="T176" s="3"/>
      <c r="U176" s="122"/>
      <c r="V176" s="122"/>
    </row>
    <row r="177" spans="1:22" s="112" customFormat="1" ht="12.75">
      <c r="A177" s="1"/>
      <c r="B177" s="2"/>
      <c r="C177" s="3"/>
      <c r="D177" s="3"/>
      <c r="E177" s="3"/>
      <c r="F177" s="3"/>
      <c r="G177" s="3"/>
      <c r="S177" s="3"/>
      <c r="T177" s="3"/>
      <c r="U177" s="122"/>
      <c r="V177" s="122"/>
    </row>
    <row r="178" spans="1:22" s="112" customFormat="1" ht="12.75">
      <c r="A178" s="1"/>
      <c r="B178" s="2"/>
      <c r="C178" s="3"/>
      <c r="D178" s="3"/>
      <c r="E178" s="3"/>
      <c r="F178" s="3"/>
      <c r="G178" s="3"/>
      <c r="S178" s="3"/>
      <c r="T178" s="3"/>
      <c r="U178" s="122"/>
      <c r="V178" s="122"/>
    </row>
    <row r="179" spans="1:22" s="112" customFormat="1" ht="12.75">
      <c r="A179" s="1"/>
      <c r="B179" s="2"/>
      <c r="C179" s="3"/>
      <c r="D179" s="3"/>
      <c r="E179" s="3"/>
      <c r="F179" s="3"/>
      <c r="G179" s="3"/>
      <c r="S179" s="3"/>
      <c r="T179" s="3"/>
      <c r="U179" s="122"/>
      <c r="V179" s="122"/>
    </row>
  </sheetData>
  <sheetProtection/>
  <mergeCells count="21">
    <mergeCell ref="A1:P1"/>
    <mergeCell ref="A3:P3"/>
    <mergeCell ref="A4:P4"/>
    <mergeCell ref="A5:G5"/>
    <mergeCell ref="A6:E6"/>
    <mergeCell ref="A7:P7"/>
    <mergeCell ref="U11:V11"/>
    <mergeCell ref="J9:P9"/>
    <mergeCell ref="A11:A12"/>
    <mergeCell ref="B11:B12"/>
    <mergeCell ref="C11:C12"/>
    <mergeCell ref="D11:D12"/>
    <mergeCell ref="E11:E12"/>
    <mergeCell ref="F11:K11"/>
    <mergeCell ref="L11:P11"/>
    <mergeCell ref="C54:K54"/>
    <mergeCell ref="A55:C55"/>
    <mergeCell ref="F59:K59"/>
    <mergeCell ref="A2:P2"/>
    <mergeCell ref="C53:K53"/>
    <mergeCell ref="S11:T11"/>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V176"/>
  <sheetViews>
    <sheetView zoomScalePageLayoutView="0" workbookViewId="0" topLeftCell="A1">
      <selection activeCell="A2" sqref="A2:P2"/>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2" t="s">
        <v>1649</v>
      </c>
      <c r="B1" s="292"/>
      <c r="C1" s="292"/>
      <c r="D1" s="292"/>
      <c r="E1" s="292"/>
      <c r="F1" s="292"/>
      <c r="G1" s="292"/>
      <c r="H1" s="291"/>
      <c r="I1" s="291"/>
      <c r="J1" s="291"/>
      <c r="K1" s="291"/>
      <c r="L1" s="291"/>
      <c r="M1" s="291"/>
      <c r="N1" s="291"/>
      <c r="O1" s="291"/>
      <c r="P1" s="291"/>
      <c r="U1" s="6"/>
      <c r="V1" s="6"/>
    </row>
    <row r="2" spans="1:22" s="5" customFormat="1" ht="39" customHeight="1">
      <c r="A2" s="288" t="s">
        <v>1648</v>
      </c>
      <c r="B2" s="289"/>
      <c r="C2" s="289"/>
      <c r="D2" s="289"/>
      <c r="E2" s="289"/>
      <c r="F2" s="289"/>
      <c r="G2" s="289"/>
      <c r="H2" s="289"/>
      <c r="I2" s="289"/>
      <c r="J2" s="289"/>
      <c r="K2" s="289"/>
      <c r="L2" s="289"/>
      <c r="M2" s="289"/>
      <c r="N2" s="289"/>
      <c r="O2" s="289"/>
      <c r="P2" s="289"/>
      <c r="S2" s="7"/>
      <c r="T2" s="8"/>
      <c r="U2" s="6"/>
      <c r="V2" s="6"/>
    </row>
    <row r="3" spans="1:22" s="9" customFormat="1" ht="15.75" customHeight="1">
      <c r="A3" s="290" t="s">
        <v>1498</v>
      </c>
      <c r="B3" s="290"/>
      <c r="C3" s="290"/>
      <c r="D3" s="290"/>
      <c r="E3" s="290"/>
      <c r="F3" s="290"/>
      <c r="G3" s="290"/>
      <c r="H3" s="291"/>
      <c r="I3" s="291"/>
      <c r="J3" s="291"/>
      <c r="K3" s="291"/>
      <c r="L3" s="291"/>
      <c r="M3" s="291"/>
      <c r="N3" s="291"/>
      <c r="O3" s="291"/>
      <c r="P3" s="291"/>
      <c r="U3" s="10"/>
      <c r="V3" s="10"/>
    </row>
    <row r="4" spans="1:22" s="9" customFormat="1" ht="17.25" customHeight="1">
      <c r="A4" s="290" t="s">
        <v>1499</v>
      </c>
      <c r="B4" s="290"/>
      <c r="C4" s="290"/>
      <c r="D4" s="290"/>
      <c r="E4" s="290"/>
      <c r="F4" s="290"/>
      <c r="G4" s="290"/>
      <c r="H4" s="291"/>
      <c r="I4" s="291"/>
      <c r="J4" s="291"/>
      <c r="K4" s="291"/>
      <c r="L4" s="291"/>
      <c r="M4" s="291"/>
      <c r="N4" s="291"/>
      <c r="O4" s="291"/>
      <c r="P4" s="291"/>
      <c r="U4" s="10"/>
      <c r="V4" s="10"/>
    </row>
    <row r="5" spans="1:22" s="11" customFormat="1" ht="15" customHeight="1">
      <c r="A5" s="285" t="s">
        <v>1500</v>
      </c>
      <c r="B5" s="285"/>
      <c r="C5" s="285"/>
      <c r="D5" s="285"/>
      <c r="E5" s="285"/>
      <c r="F5" s="285"/>
      <c r="G5" s="285"/>
      <c r="U5" s="12"/>
      <c r="V5" s="12"/>
    </row>
    <row r="6" spans="1:22" s="11" customFormat="1" ht="15" customHeight="1">
      <c r="A6" s="285" t="s">
        <v>1567</v>
      </c>
      <c r="B6" s="285"/>
      <c r="C6" s="285"/>
      <c r="D6" s="285"/>
      <c r="E6" s="285"/>
      <c r="U6" s="10"/>
      <c r="V6" s="10"/>
    </row>
    <row r="7" spans="1:22" s="11" customFormat="1" ht="16.5" customHeight="1">
      <c r="A7" s="285" t="s">
        <v>1610</v>
      </c>
      <c r="B7" s="285"/>
      <c r="C7" s="285"/>
      <c r="D7" s="285"/>
      <c r="E7" s="285"/>
      <c r="F7" s="285"/>
      <c r="G7" s="285"/>
      <c r="H7" s="300"/>
      <c r="I7" s="300"/>
      <c r="J7" s="300"/>
      <c r="K7" s="300"/>
      <c r="L7" s="300"/>
      <c r="M7" s="300"/>
      <c r="N7" s="300"/>
      <c r="O7" s="300"/>
      <c r="P7" s="300"/>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294" t="s">
        <v>1571</v>
      </c>
      <c r="K9" s="295"/>
      <c r="L9" s="295"/>
      <c r="M9" s="295"/>
      <c r="N9" s="295"/>
      <c r="O9" s="295"/>
      <c r="P9" s="295"/>
      <c r="S9" s="15"/>
      <c r="T9" s="15"/>
      <c r="U9" s="18"/>
      <c r="V9" s="18"/>
    </row>
    <row r="11" spans="1:22" ht="13.5" customHeight="1">
      <c r="A11" s="301" t="s">
        <v>1501</v>
      </c>
      <c r="B11" s="303" t="s">
        <v>1502</v>
      </c>
      <c r="C11" s="305" t="s">
        <v>1503</v>
      </c>
      <c r="D11" s="303" t="s">
        <v>1504</v>
      </c>
      <c r="E11" s="286" t="s">
        <v>1505</v>
      </c>
      <c r="F11" s="296" t="s">
        <v>1506</v>
      </c>
      <c r="G11" s="296"/>
      <c r="H11" s="296"/>
      <c r="I11" s="296"/>
      <c r="J11" s="296"/>
      <c r="K11" s="296"/>
      <c r="L11" s="297" t="s">
        <v>1507</v>
      </c>
      <c r="M11" s="297"/>
      <c r="N11" s="297"/>
      <c r="O11" s="297"/>
      <c r="P11" s="297"/>
      <c r="S11" s="298" t="s">
        <v>1508</v>
      </c>
      <c r="T11" s="298"/>
      <c r="U11" s="299" t="s">
        <v>1509</v>
      </c>
      <c r="V11" s="299"/>
    </row>
    <row r="12" spans="1:20" ht="92.25">
      <c r="A12" s="302"/>
      <c r="B12" s="304"/>
      <c r="C12" s="306"/>
      <c r="D12" s="304"/>
      <c r="E12" s="287"/>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s="36" customFormat="1" ht="15.75">
      <c r="A14" s="23" t="s">
        <v>263</v>
      </c>
      <c r="B14" s="24"/>
      <c r="C14" s="25" t="s">
        <v>1521</v>
      </c>
      <c r="D14" s="24"/>
      <c r="E14" s="73"/>
      <c r="F14" s="26"/>
      <c r="G14" s="27"/>
      <c r="H14" s="28"/>
      <c r="I14" s="28"/>
      <c r="J14" s="28"/>
      <c r="K14" s="28"/>
      <c r="L14" s="28"/>
      <c r="M14" s="28"/>
      <c r="N14" s="28"/>
      <c r="O14" s="28"/>
      <c r="P14" s="28"/>
      <c r="S14" s="26"/>
      <c r="T14" s="27"/>
      <c r="U14" s="37"/>
      <c r="V14" s="12"/>
    </row>
    <row r="15" spans="1:22" s="36" customFormat="1" ht="25.5">
      <c r="A15" s="47" t="s">
        <v>264</v>
      </c>
      <c r="B15" s="31"/>
      <c r="C15" s="32" t="s">
        <v>1523</v>
      </c>
      <c r="D15" s="33" t="s">
        <v>1524</v>
      </c>
      <c r="E15" s="34">
        <v>72.5</v>
      </c>
      <c r="F15" s="35"/>
      <c r="G15" s="35"/>
      <c r="H15" s="35"/>
      <c r="I15" s="35"/>
      <c r="J15" s="35"/>
      <c r="K15" s="35"/>
      <c r="L15" s="35"/>
      <c r="M15" s="35"/>
      <c r="N15" s="35"/>
      <c r="O15" s="35"/>
      <c r="P15" s="35"/>
      <c r="S15" s="35">
        <v>0.4</v>
      </c>
      <c r="T15" s="35">
        <v>3</v>
      </c>
      <c r="U15" s="37" t="e">
        <f>ROUND(S15*#REF!,2)</f>
        <v>#REF!</v>
      </c>
      <c r="V15" s="12" t="e">
        <f>ROUND(T15*#REF!,2)</f>
        <v>#REF!</v>
      </c>
    </row>
    <row r="16" spans="1:22" ht="25.5">
      <c r="A16" s="47" t="s">
        <v>265</v>
      </c>
      <c r="B16" s="31"/>
      <c r="C16" s="32" t="s">
        <v>266</v>
      </c>
      <c r="D16" s="33" t="s">
        <v>1524</v>
      </c>
      <c r="E16" s="34">
        <v>64</v>
      </c>
      <c r="F16" s="35"/>
      <c r="G16" s="35"/>
      <c r="H16" s="35"/>
      <c r="I16" s="35"/>
      <c r="J16" s="35"/>
      <c r="K16" s="35"/>
      <c r="L16" s="35"/>
      <c r="M16" s="35"/>
      <c r="N16" s="35"/>
      <c r="O16" s="35"/>
      <c r="P16" s="35"/>
      <c r="S16" s="35">
        <v>0.4</v>
      </c>
      <c r="T16" s="35">
        <v>3</v>
      </c>
      <c r="U16" s="37" t="e">
        <f>ROUND(S16*#REF!,2)</f>
        <v>#REF!</v>
      </c>
      <c r="V16" s="12" t="e">
        <f>ROUND(T16*#REF!,2)</f>
        <v>#REF!</v>
      </c>
    </row>
    <row r="17" spans="1:22" s="56" customFormat="1" ht="43.5" customHeight="1">
      <c r="A17" s="47" t="s">
        <v>267</v>
      </c>
      <c r="B17" s="31"/>
      <c r="C17" s="32" t="s">
        <v>1528</v>
      </c>
      <c r="D17" s="33" t="s">
        <v>1529</v>
      </c>
      <c r="E17" s="34">
        <v>22</v>
      </c>
      <c r="F17" s="35"/>
      <c r="G17" s="35"/>
      <c r="H17" s="35"/>
      <c r="I17" s="35"/>
      <c r="J17" s="35"/>
      <c r="K17" s="35"/>
      <c r="L17" s="35"/>
      <c r="M17" s="35"/>
      <c r="N17" s="35"/>
      <c r="O17" s="35"/>
      <c r="P17" s="35"/>
      <c r="S17" s="35">
        <v>0.5</v>
      </c>
      <c r="T17" s="35">
        <v>3</v>
      </c>
      <c r="U17" s="37" t="e">
        <f>ROUND(S17*#REF!,2)</f>
        <v>#REF!</v>
      </c>
      <c r="V17" s="12" t="e">
        <f>ROUND(T17*#REF!,2)</f>
        <v>#REF!</v>
      </c>
    </row>
    <row r="18" spans="1:22" s="56" customFormat="1" ht="79.5" customHeight="1">
      <c r="A18" s="47" t="s">
        <v>268</v>
      </c>
      <c r="B18" s="31"/>
      <c r="C18" s="49" t="s">
        <v>1614</v>
      </c>
      <c r="D18" s="33" t="s">
        <v>1532</v>
      </c>
      <c r="E18" s="34">
        <v>1</v>
      </c>
      <c r="F18" s="35"/>
      <c r="G18" s="35"/>
      <c r="H18" s="35"/>
      <c r="I18" s="35"/>
      <c r="J18" s="35"/>
      <c r="K18" s="35"/>
      <c r="L18" s="35"/>
      <c r="M18" s="35"/>
      <c r="N18" s="35"/>
      <c r="O18" s="35"/>
      <c r="P18" s="35"/>
      <c r="S18" s="35">
        <v>1.5</v>
      </c>
      <c r="T18" s="35">
        <v>3</v>
      </c>
      <c r="U18" s="37" t="e">
        <f>ROUND(S18*#REF!,2)</f>
        <v>#REF!</v>
      </c>
      <c r="V18" s="12" t="e">
        <f>ROUND(T18*#REF!,2)</f>
        <v>#REF!</v>
      </c>
    </row>
    <row r="19" spans="1:22" s="36" customFormat="1" ht="56.25" customHeight="1">
      <c r="A19" s="47" t="s">
        <v>269</v>
      </c>
      <c r="B19" s="31"/>
      <c r="C19" s="49" t="s">
        <v>270</v>
      </c>
      <c r="D19" s="33" t="s">
        <v>3</v>
      </c>
      <c r="E19" s="34">
        <f>E18</f>
        <v>1</v>
      </c>
      <c r="F19" s="35"/>
      <c r="G19" s="35"/>
      <c r="H19" s="35"/>
      <c r="I19" s="35"/>
      <c r="J19" s="35"/>
      <c r="K19" s="35"/>
      <c r="L19" s="35"/>
      <c r="M19" s="35"/>
      <c r="N19" s="35"/>
      <c r="O19" s="35"/>
      <c r="P19" s="35"/>
      <c r="S19" s="35">
        <v>2</v>
      </c>
      <c r="T19" s="35">
        <v>3</v>
      </c>
      <c r="U19" s="37" t="e">
        <f>ROUND(S19*#REF!,2)</f>
        <v>#REF!</v>
      </c>
      <c r="V19" s="12" t="e">
        <f>ROUND(T19*#REF!,2)</f>
        <v>#REF!</v>
      </c>
    </row>
    <row r="20" spans="1:22" s="36" customFormat="1" ht="25.5">
      <c r="A20" s="47" t="s">
        <v>271</v>
      </c>
      <c r="B20" s="31"/>
      <c r="C20" s="38" t="s">
        <v>1534</v>
      </c>
      <c r="D20" s="33" t="s">
        <v>1532</v>
      </c>
      <c r="E20" s="34">
        <v>1</v>
      </c>
      <c r="F20" s="35"/>
      <c r="G20" s="35"/>
      <c r="H20" s="41"/>
      <c r="I20" s="41"/>
      <c r="J20" s="41"/>
      <c r="K20" s="41"/>
      <c r="L20" s="41"/>
      <c r="M20" s="41"/>
      <c r="N20" s="41"/>
      <c r="O20" s="41"/>
      <c r="P20" s="41"/>
      <c r="S20" s="42">
        <v>0.5</v>
      </c>
      <c r="T20" s="41">
        <v>3</v>
      </c>
      <c r="U20" s="37" t="e">
        <f>ROUND(S20*#REF!,2)</f>
        <v>#REF!</v>
      </c>
      <c r="V20" s="12" t="e">
        <f>ROUND(T20*#REF!,2)</f>
        <v>#REF!</v>
      </c>
    </row>
    <row r="21" spans="1:22" s="36" customFormat="1" ht="25.5">
      <c r="A21" s="47" t="s">
        <v>272</v>
      </c>
      <c r="B21" s="39"/>
      <c r="C21" s="38" t="s">
        <v>108</v>
      </c>
      <c r="D21" s="40" t="s">
        <v>1532</v>
      </c>
      <c r="E21" s="34">
        <v>1</v>
      </c>
      <c r="F21" s="35"/>
      <c r="G21" s="35"/>
      <c r="H21" s="35"/>
      <c r="I21" s="41"/>
      <c r="J21" s="41"/>
      <c r="K21" s="35"/>
      <c r="L21" s="35"/>
      <c r="M21" s="35"/>
      <c r="N21" s="35"/>
      <c r="O21" s="35"/>
      <c r="P21" s="35"/>
      <c r="S21" s="42">
        <v>1</v>
      </c>
      <c r="T21" s="35">
        <v>3</v>
      </c>
      <c r="U21" s="37" t="e">
        <f>ROUND(S21*#REF!,2)</f>
        <v>#REF!</v>
      </c>
      <c r="V21" s="12" t="e">
        <f>ROUND(T21*#REF!,2)</f>
        <v>#REF!</v>
      </c>
    </row>
    <row r="22" spans="1:22" s="36" customFormat="1" ht="25.5">
      <c r="A22" s="47" t="s">
        <v>273</v>
      </c>
      <c r="B22" s="31"/>
      <c r="C22" s="32" t="s">
        <v>1541</v>
      </c>
      <c r="D22" s="33" t="s">
        <v>1532</v>
      </c>
      <c r="E22" s="34">
        <v>1</v>
      </c>
      <c r="F22" s="35"/>
      <c r="G22" s="35"/>
      <c r="H22" s="35"/>
      <c r="I22" s="35"/>
      <c r="J22" s="35"/>
      <c r="K22" s="35"/>
      <c r="L22" s="35"/>
      <c r="M22" s="35"/>
      <c r="N22" s="35"/>
      <c r="O22" s="35"/>
      <c r="P22" s="35"/>
      <c r="S22" s="35">
        <v>1</v>
      </c>
      <c r="T22" s="35">
        <v>3</v>
      </c>
      <c r="U22" s="37" t="e">
        <f>ROUND(S22*#REF!,2)</f>
        <v>#REF!</v>
      </c>
      <c r="V22" s="12" t="e">
        <f>ROUND(T22*#REF!,2)</f>
        <v>#REF!</v>
      </c>
    </row>
    <row r="23" spans="1:22" s="36" customFormat="1" ht="15.75">
      <c r="A23" s="47" t="s">
        <v>274</v>
      </c>
      <c r="B23" s="31"/>
      <c r="C23" s="32" t="s">
        <v>275</v>
      </c>
      <c r="D23" s="33" t="s">
        <v>1532</v>
      </c>
      <c r="E23" s="34">
        <v>2</v>
      </c>
      <c r="F23" s="35"/>
      <c r="G23" s="35"/>
      <c r="H23" s="35"/>
      <c r="I23" s="50"/>
      <c r="J23" s="50"/>
      <c r="K23" s="50"/>
      <c r="L23" s="50"/>
      <c r="M23" s="35"/>
      <c r="N23" s="50"/>
      <c r="O23" s="50"/>
      <c r="P23" s="35"/>
      <c r="S23" s="50">
        <v>0.8</v>
      </c>
      <c r="T23" s="35">
        <v>3</v>
      </c>
      <c r="U23" s="37" t="e">
        <f>ROUND(S23*#REF!,2)</f>
        <v>#REF!</v>
      </c>
      <c r="V23" s="12" t="e">
        <f>ROUND(T23*#REF!,2)</f>
        <v>#REF!</v>
      </c>
    </row>
    <row r="24" spans="1:22" s="36" customFormat="1" ht="38.25">
      <c r="A24" s="47" t="s">
        <v>276</v>
      </c>
      <c r="B24" s="31"/>
      <c r="C24" s="32" t="s">
        <v>1619</v>
      </c>
      <c r="D24" s="33" t="s">
        <v>1532</v>
      </c>
      <c r="E24" s="34">
        <v>1</v>
      </c>
      <c r="F24" s="35"/>
      <c r="G24" s="35"/>
      <c r="H24" s="35"/>
      <c r="I24" s="35"/>
      <c r="J24" s="35"/>
      <c r="K24" s="35"/>
      <c r="L24" s="35"/>
      <c r="M24" s="35"/>
      <c r="N24" s="35"/>
      <c r="O24" s="35"/>
      <c r="P24" s="35"/>
      <c r="S24" s="35">
        <v>1.2</v>
      </c>
      <c r="T24" s="35">
        <v>3</v>
      </c>
      <c r="U24" s="37" t="e">
        <f>ROUND(S24*#REF!,2)</f>
        <v>#REF!</v>
      </c>
      <c r="V24" s="12" t="e">
        <f>ROUND(T24*#REF!,2)</f>
        <v>#REF!</v>
      </c>
    </row>
    <row r="25" spans="1:22" s="36" customFormat="1" ht="38.25">
      <c r="A25" s="47" t="s">
        <v>277</v>
      </c>
      <c r="B25" s="31"/>
      <c r="C25" s="32" t="s">
        <v>1590</v>
      </c>
      <c r="D25" s="33" t="s">
        <v>1532</v>
      </c>
      <c r="E25" s="34">
        <v>1</v>
      </c>
      <c r="F25" s="35"/>
      <c r="G25" s="35"/>
      <c r="H25" s="35"/>
      <c r="I25" s="35"/>
      <c r="J25" s="35"/>
      <c r="K25" s="35"/>
      <c r="L25" s="35"/>
      <c r="M25" s="35"/>
      <c r="N25" s="35"/>
      <c r="O25" s="35"/>
      <c r="P25" s="35"/>
      <c r="S25" s="35">
        <v>1.2</v>
      </c>
      <c r="T25" s="35">
        <v>3</v>
      </c>
      <c r="U25" s="37" t="e">
        <f>ROUND(S25*#REF!,2)</f>
        <v>#REF!</v>
      </c>
      <c r="V25" s="12" t="e">
        <f>ROUND(T25*#REF!,2)</f>
        <v>#REF!</v>
      </c>
    </row>
    <row r="26" spans="1:22" s="36" customFormat="1" ht="15.75">
      <c r="A26" s="47" t="s">
        <v>278</v>
      </c>
      <c r="B26" s="31"/>
      <c r="C26" s="32" t="s">
        <v>1545</v>
      </c>
      <c r="D26" s="33" t="s">
        <v>1532</v>
      </c>
      <c r="E26" s="34">
        <v>1</v>
      </c>
      <c r="F26" s="35"/>
      <c r="G26" s="35"/>
      <c r="H26" s="35"/>
      <c r="I26" s="35"/>
      <c r="J26" s="35"/>
      <c r="K26" s="35"/>
      <c r="L26" s="35"/>
      <c r="M26" s="35"/>
      <c r="N26" s="35"/>
      <c r="O26" s="35"/>
      <c r="P26" s="35"/>
      <c r="S26" s="35">
        <v>0.8</v>
      </c>
      <c r="T26" s="35">
        <v>3</v>
      </c>
      <c r="U26" s="37" t="e">
        <f>ROUND(S26*#REF!,2)</f>
        <v>#REF!</v>
      </c>
      <c r="V26" s="12" t="e">
        <f>ROUND(T26*#REF!,2)</f>
        <v>#REF!</v>
      </c>
    </row>
    <row r="27" spans="1:22" s="36" customFormat="1" ht="25.5">
      <c r="A27" s="47" t="s">
        <v>279</v>
      </c>
      <c r="B27" s="31"/>
      <c r="C27" s="32" t="s">
        <v>131</v>
      </c>
      <c r="D27" s="33" t="s">
        <v>1532</v>
      </c>
      <c r="E27" s="34">
        <v>2</v>
      </c>
      <c r="F27" s="35"/>
      <c r="G27" s="35"/>
      <c r="H27" s="35"/>
      <c r="I27" s="35"/>
      <c r="J27" s="35"/>
      <c r="K27" s="35"/>
      <c r="L27" s="35"/>
      <c r="M27" s="35"/>
      <c r="N27" s="35"/>
      <c r="O27" s="35"/>
      <c r="P27" s="35"/>
      <c r="S27" s="35">
        <v>1</v>
      </c>
      <c r="T27" s="35">
        <v>3</v>
      </c>
      <c r="U27" s="37" t="e">
        <f>ROUND(S27*#REF!,2)</f>
        <v>#REF!</v>
      </c>
      <c r="V27" s="12" t="e">
        <f>ROUND(T27*#REF!,2)</f>
        <v>#REF!</v>
      </c>
    </row>
    <row r="28" spans="1:22" s="36" customFormat="1" ht="25.5">
      <c r="A28" s="47" t="s">
        <v>280</v>
      </c>
      <c r="B28" s="31"/>
      <c r="C28" s="32" t="s">
        <v>1547</v>
      </c>
      <c r="D28" s="33" t="s">
        <v>1529</v>
      </c>
      <c r="E28" s="34">
        <v>1</v>
      </c>
      <c r="F28" s="35"/>
      <c r="G28" s="35"/>
      <c r="H28" s="35"/>
      <c r="I28" s="35"/>
      <c r="J28" s="35"/>
      <c r="K28" s="35"/>
      <c r="L28" s="35"/>
      <c r="M28" s="35"/>
      <c r="N28" s="35"/>
      <c r="O28" s="35"/>
      <c r="P28" s="35"/>
      <c r="S28" s="35">
        <v>0.5</v>
      </c>
      <c r="T28" s="35">
        <v>3</v>
      </c>
      <c r="U28" s="37" t="e">
        <f>ROUND(S28*#REF!,2)</f>
        <v>#REF!</v>
      </c>
      <c r="V28" s="12" t="e">
        <f>ROUND(T28*#REF!,2)</f>
        <v>#REF!</v>
      </c>
    </row>
    <row r="29" spans="1:22" s="36" customFormat="1" ht="15.75">
      <c r="A29" s="47" t="s">
        <v>281</v>
      </c>
      <c r="B29" s="39"/>
      <c r="C29" s="38" t="s">
        <v>1553</v>
      </c>
      <c r="D29" s="40" t="s">
        <v>1554</v>
      </c>
      <c r="E29" s="34">
        <v>3</v>
      </c>
      <c r="F29" s="35"/>
      <c r="G29" s="35"/>
      <c r="H29" s="35"/>
      <c r="I29" s="35"/>
      <c r="J29" s="35"/>
      <c r="K29" s="35"/>
      <c r="L29" s="35"/>
      <c r="M29" s="35"/>
      <c r="N29" s="35"/>
      <c r="O29" s="35"/>
      <c r="P29" s="35"/>
      <c r="S29" s="35">
        <v>2</v>
      </c>
      <c r="T29" s="35">
        <v>3</v>
      </c>
      <c r="U29" s="37" t="e">
        <f>ROUND(S29*#REF!,2)</f>
        <v>#REF!</v>
      </c>
      <c r="V29" s="12" t="e">
        <f>ROUND(T29*#REF!,2)</f>
        <v>#REF!</v>
      </c>
    </row>
    <row r="30" spans="1:22" s="36" customFormat="1" ht="15.75">
      <c r="A30" s="47" t="s">
        <v>282</v>
      </c>
      <c r="B30" s="31"/>
      <c r="C30" s="32" t="s">
        <v>1556</v>
      </c>
      <c r="D30" s="33" t="s">
        <v>1524</v>
      </c>
      <c r="E30" s="34">
        <v>137</v>
      </c>
      <c r="F30" s="35"/>
      <c r="G30" s="35"/>
      <c r="H30" s="35"/>
      <c r="I30" s="35"/>
      <c r="J30" s="35"/>
      <c r="K30" s="35"/>
      <c r="L30" s="35"/>
      <c r="M30" s="35"/>
      <c r="N30" s="35"/>
      <c r="O30" s="35"/>
      <c r="P30" s="35"/>
      <c r="S30" s="35">
        <v>0.25</v>
      </c>
      <c r="T30" s="35">
        <v>3</v>
      </c>
      <c r="U30" s="37" t="e">
        <f>ROUND(S30*#REF!,2)</f>
        <v>#REF!</v>
      </c>
      <c r="V30" s="12" t="e">
        <f>ROUND(T30*#REF!,2)</f>
        <v>#REF!</v>
      </c>
    </row>
    <row r="31" spans="1:22" s="36" customFormat="1" ht="25.5">
      <c r="A31" s="47" t="s">
        <v>283</v>
      </c>
      <c r="B31" s="31"/>
      <c r="C31" s="32" t="s">
        <v>0</v>
      </c>
      <c r="D31" s="33" t="s">
        <v>1524</v>
      </c>
      <c r="E31" s="34">
        <f>E30</f>
        <v>137</v>
      </c>
      <c r="F31" s="35"/>
      <c r="G31" s="35"/>
      <c r="H31" s="35"/>
      <c r="I31" s="35"/>
      <c r="J31" s="35"/>
      <c r="K31" s="35"/>
      <c r="L31" s="35"/>
      <c r="M31" s="35"/>
      <c r="N31" s="35"/>
      <c r="O31" s="35"/>
      <c r="P31" s="35"/>
      <c r="S31" s="35">
        <v>0.15</v>
      </c>
      <c r="T31" s="35">
        <v>3</v>
      </c>
      <c r="U31" s="37" t="e">
        <f>ROUND(S31*#REF!,2)</f>
        <v>#REF!</v>
      </c>
      <c r="V31" s="12" t="e">
        <f>ROUND(T31*#REF!,2)</f>
        <v>#REF!</v>
      </c>
    </row>
    <row r="32" spans="1:22" s="36" customFormat="1" ht="15.75">
      <c r="A32" s="47" t="s">
        <v>284</v>
      </c>
      <c r="B32" s="31"/>
      <c r="C32" s="32" t="s">
        <v>2</v>
      </c>
      <c r="D32" s="33" t="s">
        <v>3</v>
      </c>
      <c r="E32" s="34">
        <v>1</v>
      </c>
      <c r="F32" s="35"/>
      <c r="G32" s="35"/>
      <c r="H32" s="35"/>
      <c r="I32" s="35"/>
      <c r="J32" s="35"/>
      <c r="K32" s="35"/>
      <c r="L32" s="35"/>
      <c r="M32" s="35"/>
      <c r="N32" s="35"/>
      <c r="O32" s="35"/>
      <c r="P32" s="35"/>
      <c r="S32" s="35">
        <v>0</v>
      </c>
      <c r="T32" s="35">
        <v>3</v>
      </c>
      <c r="U32" s="37" t="e">
        <f>ROUND(S32*#REF!,2)</f>
        <v>#REF!</v>
      </c>
      <c r="V32" s="12" t="e">
        <f>ROUND(T32*#REF!,2)</f>
        <v>#REF!</v>
      </c>
    </row>
    <row r="33" spans="1:22" s="36" customFormat="1" ht="15.75">
      <c r="A33" s="43" t="s">
        <v>285</v>
      </c>
      <c r="B33" s="44"/>
      <c r="C33" s="45" t="s">
        <v>5</v>
      </c>
      <c r="D33" s="44"/>
      <c r="E33" s="46"/>
      <c r="F33" s="35"/>
      <c r="G33" s="35"/>
      <c r="H33" s="55"/>
      <c r="I33" s="55"/>
      <c r="J33" s="55"/>
      <c r="K33" s="55"/>
      <c r="L33" s="55"/>
      <c r="M33" s="55"/>
      <c r="N33" s="55"/>
      <c r="O33" s="55"/>
      <c r="P33" s="55"/>
      <c r="S33" s="44"/>
      <c r="T33" s="50"/>
      <c r="U33" s="37" t="e">
        <f>ROUND(S33*#REF!,2)</f>
        <v>#REF!</v>
      </c>
      <c r="V33" s="12" t="e">
        <f>ROUND(T33*#REF!,2)</f>
        <v>#REF!</v>
      </c>
    </row>
    <row r="34" spans="1:22" s="36" customFormat="1" ht="25.5">
      <c r="A34" s="68" t="s">
        <v>286</v>
      </c>
      <c r="B34" s="31"/>
      <c r="C34" s="32" t="s">
        <v>143</v>
      </c>
      <c r="D34" s="33" t="s">
        <v>1554</v>
      </c>
      <c r="E34" s="34">
        <v>1</v>
      </c>
      <c r="F34" s="35"/>
      <c r="G34" s="35"/>
      <c r="H34" s="35"/>
      <c r="I34" s="35"/>
      <c r="J34" s="35"/>
      <c r="K34" s="35"/>
      <c r="L34" s="35"/>
      <c r="M34" s="35"/>
      <c r="N34" s="35"/>
      <c r="O34" s="35"/>
      <c r="P34" s="35"/>
      <c r="S34" s="35">
        <v>0.5</v>
      </c>
      <c r="T34" s="35">
        <v>3</v>
      </c>
      <c r="U34" s="37" t="e">
        <f>ROUND(S34*#REF!,2)</f>
        <v>#REF!</v>
      </c>
      <c r="V34" s="12" t="e">
        <f>ROUND(T34*#REF!,2)</f>
        <v>#REF!</v>
      </c>
    </row>
    <row r="35" spans="1:22" s="36" customFormat="1" ht="25.5">
      <c r="A35" s="68" t="s">
        <v>287</v>
      </c>
      <c r="B35" s="31"/>
      <c r="C35" s="32" t="s">
        <v>206</v>
      </c>
      <c r="D35" s="33" t="s">
        <v>1554</v>
      </c>
      <c r="E35" s="34">
        <v>1</v>
      </c>
      <c r="F35" s="35"/>
      <c r="G35" s="35"/>
      <c r="H35" s="35"/>
      <c r="I35" s="35"/>
      <c r="J35" s="35"/>
      <c r="K35" s="35"/>
      <c r="L35" s="35"/>
      <c r="M35" s="35"/>
      <c r="N35" s="35"/>
      <c r="O35" s="35"/>
      <c r="P35" s="35"/>
      <c r="S35" s="35">
        <v>1.2</v>
      </c>
      <c r="T35" s="35">
        <v>3</v>
      </c>
      <c r="U35" s="37" t="e">
        <f>ROUND(S35*#REF!,2)</f>
        <v>#REF!</v>
      </c>
      <c r="V35" s="12" t="e">
        <f>ROUND(T35*#REF!,2)</f>
        <v>#REF!</v>
      </c>
    </row>
    <row r="36" spans="1:22" s="48" customFormat="1" ht="15.75">
      <c r="A36" s="43" t="s">
        <v>288</v>
      </c>
      <c r="B36" s="44"/>
      <c r="C36" s="44" t="s">
        <v>11</v>
      </c>
      <c r="D36" s="44"/>
      <c r="E36" s="46"/>
      <c r="F36" s="35"/>
      <c r="G36" s="35"/>
      <c r="H36" s="55"/>
      <c r="I36" s="55"/>
      <c r="J36" s="55"/>
      <c r="K36" s="55"/>
      <c r="L36" s="55"/>
      <c r="M36" s="55"/>
      <c r="N36" s="55"/>
      <c r="O36" s="55"/>
      <c r="P36" s="55"/>
      <c r="S36" s="44"/>
      <c r="T36" s="57"/>
      <c r="U36" s="37" t="e">
        <f>ROUND(S36*#REF!,2)</f>
        <v>#REF!</v>
      </c>
      <c r="V36" s="12" t="e">
        <f>ROUND(T36*#REF!,2)</f>
        <v>#REF!</v>
      </c>
    </row>
    <row r="37" spans="1:22" s="48" customFormat="1" ht="15.75">
      <c r="A37" s="47" t="s">
        <v>289</v>
      </c>
      <c r="B37" s="31"/>
      <c r="C37" s="32" t="s">
        <v>13</v>
      </c>
      <c r="D37" s="33" t="s">
        <v>290</v>
      </c>
      <c r="E37" s="34">
        <v>3</v>
      </c>
      <c r="F37" s="35"/>
      <c r="G37" s="35"/>
      <c r="H37" s="35"/>
      <c r="I37" s="35"/>
      <c r="J37" s="35"/>
      <c r="K37" s="35"/>
      <c r="L37" s="35"/>
      <c r="M37" s="35"/>
      <c r="N37" s="35"/>
      <c r="O37" s="35"/>
      <c r="P37" s="35"/>
      <c r="S37" s="35">
        <v>2.2</v>
      </c>
      <c r="T37" s="35">
        <v>3</v>
      </c>
      <c r="U37" s="37" t="e">
        <f>ROUND(S37*#REF!,2)</f>
        <v>#REF!</v>
      </c>
      <c r="V37" s="12" t="e">
        <f>ROUND(T37*#REF!,2)</f>
        <v>#REF!</v>
      </c>
    </row>
    <row r="38" spans="1:22" s="48" customFormat="1" ht="15.75">
      <c r="A38" s="47" t="s">
        <v>291</v>
      </c>
      <c r="B38" s="31"/>
      <c r="C38" s="32" t="s">
        <v>15</v>
      </c>
      <c r="D38" s="33" t="s">
        <v>1529</v>
      </c>
      <c r="E38" s="34">
        <v>3</v>
      </c>
      <c r="F38" s="35"/>
      <c r="G38" s="35"/>
      <c r="H38" s="35"/>
      <c r="I38" s="35"/>
      <c r="J38" s="35"/>
      <c r="K38" s="35"/>
      <c r="L38" s="35"/>
      <c r="M38" s="35"/>
      <c r="N38" s="35"/>
      <c r="O38" s="35"/>
      <c r="P38" s="35"/>
      <c r="S38" s="35">
        <v>0.2</v>
      </c>
      <c r="T38" s="35">
        <v>3</v>
      </c>
      <c r="U38" s="37" t="e">
        <f>ROUND(S38*#REF!,2)</f>
        <v>#REF!</v>
      </c>
      <c r="V38" s="12" t="e">
        <f>ROUND(T38*#REF!,2)</f>
        <v>#REF!</v>
      </c>
    </row>
    <row r="39" spans="1:22" s="48" customFormat="1" ht="15.75">
      <c r="A39" s="47" t="s">
        <v>292</v>
      </c>
      <c r="B39" s="31"/>
      <c r="C39" s="32" t="s">
        <v>17</v>
      </c>
      <c r="D39" s="33" t="s">
        <v>1529</v>
      </c>
      <c r="E39" s="34">
        <v>3</v>
      </c>
      <c r="F39" s="35"/>
      <c r="G39" s="35"/>
      <c r="H39" s="35"/>
      <c r="I39" s="35"/>
      <c r="J39" s="35"/>
      <c r="K39" s="35"/>
      <c r="L39" s="35"/>
      <c r="M39" s="35"/>
      <c r="N39" s="35"/>
      <c r="O39" s="35"/>
      <c r="P39" s="35"/>
      <c r="S39" s="35">
        <v>0.3</v>
      </c>
      <c r="T39" s="35">
        <v>3</v>
      </c>
      <c r="U39" s="37" t="e">
        <f>ROUND(S39*#REF!,2)</f>
        <v>#REF!</v>
      </c>
      <c r="V39" s="12" t="e">
        <f>ROUND(T39*#REF!,2)</f>
        <v>#REF!</v>
      </c>
    </row>
    <row r="40" spans="1:22" s="48" customFormat="1" ht="25.5">
      <c r="A40" s="47" t="s">
        <v>293</v>
      </c>
      <c r="B40" s="31"/>
      <c r="C40" s="32" t="s">
        <v>19</v>
      </c>
      <c r="D40" s="33" t="s">
        <v>1529</v>
      </c>
      <c r="E40" s="34">
        <f>ROUND(E41*0.3,2)</f>
        <v>5.7</v>
      </c>
      <c r="F40" s="35"/>
      <c r="G40" s="35"/>
      <c r="H40" s="35"/>
      <c r="I40" s="35"/>
      <c r="J40" s="35"/>
      <c r="K40" s="35"/>
      <c r="L40" s="35"/>
      <c r="M40" s="35"/>
      <c r="N40" s="35"/>
      <c r="O40" s="35"/>
      <c r="P40" s="35"/>
      <c r="S40" s="35">
        <v>0.55</v>
      </c>
      <c r="T40" s="35">
        <v>3</v>
      </c>
      <c r="U40" s="37" t="e">
        <f>ROUND(S40*#REF!,2)</f>
        <v>#REF!</v>
      </c>
      <c r="V40" s="12" t="e">
        <f>ROUND(T40*#REF!,2)</f>
        <v>#REF!</v>
      </c>
    </row>
    <row r="41" spans="1:22" s="48" customFormat="1" ht="15.75">
      <c r="A41" s="47" t="s">
        <v>294</v>
      </c>
      <c r="B41" s="31"/>
      <c r="C41" s="32" t="s">
        <v>21</v>
      </c>
      <c r="D41" s="33" t="s">
        <v>22</v>
      </c>
      <c r="E41" s="34">
        <v>19</v>
      </c>
      <c r="F41" s="35"/>
      <c r="G41" s="35"/>
      <c r="H41" s="35"/>
      <c r="I41" s="35"/>
      <c r="J41" s="35"/>
      <c r="K41" s="35"/>
      <c r="L41" s="35"/>
      <c r="M41" s="35"/>
      <c r="N41" s="35"/>
      <c r="O41" s="35"/>
      <c r="P41" s="35"/>
      <c r="S41" s="35">
        <v>0.85</v>
      </c>
      <c r="T41" s="35">
        <v>3</v>
      </c>
      <c r="U41" s="37" t="e">
        <f>ROUND(S41*#REF!,2)</f>
        <v>#REF!</v>
      </c>
      <c r="V41" s="12" t="e">
        <f>ROUND(T41*#REF!,2)</f>
        <v>#REF!</v>
      </c>
    </row>
    <row r="42" spans="1:22" s="36" customFormat="1" ht="29.25" customHeight="1">
      <c r="A42" s="47" t="s">
        <v>295</v>
      </c>
      <c r="B42" s="31"/>
      <c r="C42" s="32" t="s">
        <v>24</v>
      </c>
      <c r="D42" s="33" t="s">
        <v>22</v>
      </c>
      <c r="E42" s="34">
        <f>E41</f>
        <v>19</v>
      </c>
      <c r="F42" s="35"/>
      <c r="G42" s="35"/>
      <c r="H42" s="35"/>
      <c r="I42" s="35"/>
      <c r="J42" s="35"/>
      <c r="K42" s="35"/>
      <c r="L42" s="35"/>
      <c r="M42" s="35"/>
      <c r="N42" s="35"/>
      <c r="O42" s="35"/>
      <c r="P42" s="35"/>
      <c r="S42" s="35">
        <v>2.8</v>
      </c>
      <c r="T42" s="35">
        <v>3</v>
      </c>
      <c r="U42" s="37" t="e">
        <f>ROUND(S42*#REF!,2)</f>
        <v>#REF!</v>
      </c>
      <c r="V42" s="12" t="e">
        <f>ROUND(T42*#REF!,2)</f>
        <v>#REF!</v>
      </c>
    </row>
    <row r="43" spans="1:22" s="36" customFormat="1" ht="28.5" customHeight="1">
      <c r="A43" s="47" t="s">
        <v>296</v>
      </c>
      <c r="B43" s="31"/>
      <c r="C43" s="32" t="s">
        <v>26</v>
      </c>
      <c r="D43" s="33" t="s">
        <v>22</v>
      </c>
      <c r="E43" s="34">
        <v>441</v>
      </c>
      <c r="F43" s="35"/>
      <c r="G43" s="35"/>
      <c r="H43" s="35"/>
      <c r="I43" s="35"/>
      <c r="J43" s="35"/>
      <c r="K43" s="35"/>
      <c r="L43" s="35"/>
      <c r="M43" s="35"/>
      <c r="N43" s="35"/>
      <c r="O43" s="35"/>
      <c r="P43" s="35"/>
      <c r="S43" s="35">
        <v>0.25</v>
      </c>
      <c r="T43" s="35">
        <v>3</v>
      </c>
      <c r="U43" s="37" t="e">
        <f>ROUND(S43*#REF!,2)</f>
        <v>#REF!</v>
      </c>
      <c r="V43" s="12" t="e">
        <f>ROUND(T43*#REF!,2)</f>
        <v>#REF!</v>
      </c>
    </row>
    <row r="44" spans="1:22" s="48" customFormat="1" ht="15.75">
      <c r="A44" s="47" t="s">
        <v>297</v>
      </c>
      <c r="B44" s="31"/>
      <c r="C44" s="32" t="s">
        <v>28</v>
      </c>
      <c r="D44" s="33" t="s">
        <v>22</v>
      </c>
      <c r="E44" s="34">
        <v>441</v>
      </c>
      <c r="F44" s="35"/>
      <c r="G44" s="35"/>
      <c r="H44" s="35"/>
      <c r="I44" s="35"/>
      <c r="J44" s="35"/>
      <c r="K44" s="35"/>
      <c r="L44" s="35"/>
      <c r="M44" s="35"/>
      <c r="N44" s="35"/>
      <c r="O44" s="35"/>
      <c r="P44" s="35"/>
      <c r="S44" s="35">
        <v>0.15</v>
      </c>
      <c r="T44" s="35">
        <v>3</v>
      </c>
      <c r="U44" s="37" t="e">
        <f>ROUND(S44*#REF!,2)</f>
        <v>#REF!</v>
      </c>
      <c r="V44" s="12" t="e">
        <f>ROUND(T44*#REF!,2)</f>
        <v>#REF!</v>
      </c>
    </row>
    <row r="45" spans="1:22" s="48" customFormat="1" ht="27" customHeight="1">
      <c r="A45" s="47" t="s">
        <v>298</v>
      </c>
      <c r="B45" s="31"/>
      <c r="C45" s="32" t="s">
        <v>30</v>
      </c>
      <c r="D45" s="33" t="s">
        <v>1529</v>
      </c>
      <c r="E45" s="34">
        <v>27</v>
      </c>
      <c r="F45" s="35"/>
      <c r="G45" s="35"/>
      <c r="H45" s="35"/>
      <c r="I45" s="35"/>
      <c r="J45" s="35"/>
      <c r="K45" s="35"/>
      <c r="L45" s="35"/>
      <c r="M45" s="35"/>
      <c r="N45" s="35"/>
      <c r="O45" s="35"/>
      <c r="P45" s="35"/>
      <c r="S45" s="35">
        <v>0.3</v>
      </c>
      <c r="T45" s="35">
        <v>3</v>
      </c>
      <c r="U45" s="37" t="e">
        <f>ROUND(S45*#REF!,2)</f>
        <v>#REF!</v>
      </c>
      <c r="V45" s="12" t="e">
        <f>ROUND(T45*#REF!,2)</f>
        <v>#REF!</v>
      </c>
    </row>
    <row r="46" spans="1:22" s="36" customFormat="1" ht="27" customHeight="1">
      <c r="A46" s="47" t="s">
        <v>299</v>
      </c>
      <c r="B46" s="31"/>
      <c r="C46" s="32" t="s">
        <v>32</v>
      </c>
      <c r="D46" s="33" t="s">
        <v>1529</v>
      </c>
      <c r="E46" s="34">
        <f>E45</f>
        <v>27</v>
      </c>
      <c r="F46" s="35"/>
      <c r="G46" s="35"/>
      <c r="H46" s="35"/>
      <c r="I46" s="35"/>
      <c r="J46" s="35"/>
      <c r="K46" s="35"/>
      <c r="L46" s="35"/>
      <c r="M46" s="35"/>
      <c r="N46" s="35"/>
      <c r="O46" s="35"/>
      <c r="P46" s="35"/>
      <c r="S46" s="35">
        <v>0.55</v>
      </c>
      <c r="T46" s="35">
        <v>3</v>
      </c>
      <c r="U46" s="37" t="e">
        <f>ROUND(S46*#REF!,2)</f>
        <v>#REF!</v>
      </c>
      <c r="V46" s="12" t="e">
        <f>ROUND(T46*#REF!,2)</f>
        <v>#REF!</v>
      </c>
    </row>
    <row r="47" spans="1:22" s="36" customFormat="1" ht="15.75">
      <c r="A47" s="43" t="s">
        <v>300</v>
      </c>
      <c r="B47" s="44"/>
      <c r="C47" s="45" t="s">
        <v>36</v>
      </c>
      <c r="D47" s="44"/>
      <c r="E47" s="46"/>
      <c r="F47" s="35"/>
      <c r="G47" s="35"/>
      <c r="H47" s="55"/>
      <c r="I47" s="55"/>
      <c r="J47" s="55"/>
      <c r="K47" s="55"/>
      <c r="L47" s="55"/>
      <c r="M47" s="55"/>
      <c r="N47" s="55"/>
      <c r="O47" s="55"/>
      <c r="P47" s="55"/>
      <c r="S47" s="44"/>
      <c r="T47" s="50"/>
      <c r="U47" s="37" t="e">
        <f>ROUND(S47*#REF!,2)</f>
        <v>#REF!</v>
      </c>
      <c r="V47" s="12" t="e">
        <f>ROUND(T47*#REF!,2)</f>
        <v>#REF!</v>
      </c>
    </row>
    <row r="48" spans="1:22" ht="15.75">
      <c r="A48" s="47" t="s">
        <v>301</v>
      </c>
      <c r="B48" s="31"/>
      <c r="C48" s="32" t="s">
        <v>165</v>
      </c>
      <c r="D48" s="33" t="s">
        <v>1524</v>
      </c>
      <c r="E48" s="34">
        <v>4</v>
      </c>
      <c r="F48" s="35"/>
      <c r="G48" s="35"/>
      <c r="H48" s="35"/>
      <c r="I48" s="35"/>
      <c r="J48" s="35"/>
      <c r="K48" s="35"/>
      <c r="L48" s="35"/>
      <c r="M48" s="35"/>
      <c r="N48" s="35"/>
      <c r="O48" s="35"/>
      <c r="P48" s="35"/>
      <c r="S48" s="35">
        <v>1</v>
      </c>
      <c r="T48" s="35">
        <v>3</v>
      </c>
      <c r="U48" s="37" t="e">
        <f>ROUND(S48*#REF!,2)</f>
        <v>#REF!</v>
      </c>
      <c r="V48" s="12" t="e">
        <f>ROUND(T48*#REF!,2)</f>
        <v>#REF!</v>
      </c>
    </row>
    <row r="49" spans="1:22" s="112" customFormat="1" ht="12.75">
      <c r="A49" s="211"/>
      <c r="B49" s="212"/>
      <c r="C49" s="213" t="s">
        <v>505</v>
      </c>
      <c r="D49" s="214"/>
      <c r="E49" s="215"/>
      <c r="F49" s="70"/>
      <c r="G49" s="70"/>
      <c r="H49" s="70"/>
      <c r="I49" s="70"/>
      <c r="J49" s="70"/>
      <c r="K49" s="70"/>
      <c r="L49" s="216"/>
      <c r="M49" s="216"/>
      <c r="N49" s="216"/>
      <c r="O49" s="216"/>
      <c r="P49" s="216"/>
      <c r="S49" s="35"/>
      <c r="T49" s="35"/>
      <c r="U49" s="122"/>
      <c r="V49" s="122"/>
    </row>
    <row r="50" spans="1:22" s="112" customFormat="1" ht="12.75">
      <c r="A50" s="217"/>
      <c r="B50" s="218"/>
      <c r="C50" s="281" t="s">
        <v>1559</v>
      </c>
      <c r="D50" s="282"/>
      <c r="E50" s="282"/>
      <c r="F50" s="282"/>
      <c r="G50" s="282"/>
      <c r="H50" s="282"/>
      <c r="I50" s="282"/>
      <c r="J50" s="282"/>
      <c r="K50" s="283"/>
      <c r="L50" s="219"/>
      <c r="M50" s="219"/>
      <c r="N50" s="219"/>
      <c r="O50" s="219"/>
      <c r="P50" s="219"/>
      <c r="S50" s="3"/>
      <c r="T50" s="3"/>
      <c r="U50" s="122"/>
      <c r="V50" s="122"/>
    </row>
    <row r="51" spans="1:22" s="112" customFormat="1" ht="12.75">
      <c r="A51" s="217"/>
      <c r="B51" s="218"/>
      <c r="C51" s="281" t="s">
        <v>504</v>
      </c>
      <c r="D51" s="282"/>
      <c r="E51" s="282"/>
      <c r="F51" s="282"/>
      <c r="G51" s="282"/>
      <c r="H51" s="282"/>
      <c r="I51" s="282"/>
      <c r="J51" s="282"/>
      <c r="K51" s="283"/>
      <c r="L51" s="219"/>
      <c r="M51" s="219"/>
      <c r="N51" s="219"/>
      <c r="O51" s="219"/>
      <c r="P51" s="219"/>
      <c r="S51" s="3"/>
      <c r="T51" s="3"/>
      <c r="U51" s="122"/>
      <c r="V51" s="122"/>
    </row>
    <row r="52" spans="1:22" s="112" customFormat="1" ht="24" customHeight="1">
      <c r="A52" s="284"/>
      <c r="B52" s="284"/>
      <c r="C52" s="284"/>
      <c r="D52" s="184"/>
      <c r="E52" s="185"/>
      <c r="N52" s="112" t="s">
        <v>506</v>
      </c>
      <c r="O52" s="220"/>
      <c r="P52" s="220"/>
      <c r="S52" s="3"/>
      <c r="T52" s="3"/>
      <c r="U52" s="122"/>
      <c r="V52" s="122"/>
    </row>
    <row r="53" spans="1:22" s="112" customFormat="1" ht="12.75">
      <c r="A53" s="3"/>
      <c r="B53" s="2"/>
      <c r="C53" s="3"/>
      <c r="D53" s="3"/>
      <c r="E53" s="3"/>
      <c r="S53" s="3"/>
      <c r="T53" s="3"/>
      <c r="U53" s="122"/>
      <c r="V53" s="122"/>
    </row>
    <row r="54" spans="1:22" s="112" customFormat="1" ht="12.75">
      <c r="A54" s="3"/>
      <c r="B54" s="2"/>
      <c r="C54" s="3"/>
      <c r="D54" s="3"/>
      <c r="E54" s="3"/>
      <c r="S54" s="3"/>
      <c r="T54" s="3"/>
      <c r="U54" s="122"/>
      <c r="V54" s="122"/>
    </row>
    <row r="55" spans="1:22" s="112" customFormat="1" ht="12.75">
      <c r="A55" s="3" t="s">
        <v>507</v>
      </c>
      <c r="B55" s="2"/>
      <c r="C55" s="221"/>
      <c r="D55" s="3" t="s">
        <v>510</v>
      </c>
      <c r="E55" s="3"/>
      <c r="F55" s="220"/>
      <c r="G55" s="220"/>
      <c r="H55" s="220"/>
      <c r="I55" s="220"/>
      <c r="J55" s="220"/>
      <c r="K55" s="220"/>
      <c r="S55" s="3"/>
      <c r="T55" s="3"/>
      <c r="U55" s="122"/>
      <c r="V55" s="122"/>
    </row>
    <row r="56" spans="1:22" s="112" customFormat="1" ht="12.75">
      <c r="A56" s="3"/>
      <c r="B56" s="2"/>
      <c r="C56" s="222" t="s">
        <v>509</v>
      </c>
      <c r="D56" s="3"/>
      <c r="E56" s="3"/>
      <c r="F56" s="280" t="s">
        <v>509</v>
      </c>
      <c r="G56" s="280"/>
      <c r="H56" s="280"/>
      <c r="I56" s="280"/>
      <c r="J56" s="280"/>
      <c r="K56" s="280"/>
      <c r="S56" s="3"/>
      <c r="T56" s="3"/>
      <c r="U56" s="122"/>
      <c r="V56" s="122"/>
    </row>
    <row r="57" spans="1:22" s="112" customFormat="1" ht="12.75">
      <c r="A57" s="3"/>
      <c r="B57" s="2"/>
      <c r="C57" s="3"/>
      <c r="D57" s="3"/>
      <c r="E57" s="3"/>
      <c r="S57" s="3"/>
      <c r="T57" s="3"/>
      <c r="U57" s="122"/>
      <c r="V57" s="122"/>
    </row>
    <row r="58" spans="1:22" s="112" customFormat="1" ht="12.75">
      <c r="A58" s="3" t="s">
        <v>508</v>
      </c>
      <c r="B58" s="2"/>
      <c r="C58" s="221"/>
      <c r="D58" s="3"/>
      <c r="E58" s="3"/>
      <c r="S58" s="3"/>
      <c r="T58" s="3"/>
      <c r="U58" s="122"/>
      <c r="V58" s="122"/>
    </row>
    <row r="59" spans="1:22" s="112" customFormat="1" ht="12.75">
      <c r="A59" s="1"/>
      <c r="B59" s="2"/>
      <c r="C59" s="3"/>
      <c r="D59" s="3"/>
      <c r="E59" s="3"/>
      <c r="F59" s="3"/>
      <c r="G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row r="168" spans="1:22" s="112" customFormat="1" ht="12.75">
      <c r="A168" s="1"/>
      <c r="B168" s="2"/>
      <c r="C168" s="3"/>
      <c r="D168" s="3"/>
      <c r="E168" s="3"/>
      <c r="F168" s="3"/>
      <c r="G168" s="3"/>
      <c r="S168" s="3"/>
      <c r="T168" s="3"/>
      <c r="U168" s="122"/>
      <c r="V168" s="122"/>
    </row>
    <row r="169" spans="1:22" s="112" customFormat="1" ht="12.75">
      <c r="A169" s="1"/>
      <c r="B169" s="2"/>
      <c r="C169" s="3"/>
      <c r="D169" s="3"/>
      <c r="E169" s="3"/>
      <c r="F169" s="3"/>
      <c r="G169" s="3"/>
      <c r="S169" s="3"/>
      <c r="T169" s="3"/>
      <c r="U169" s="122"/>
      <c r="V169" s="122"/>
    </row>
    <row r="170" spans="1:22" s="112" customFormat="1" ht="12.75">
      <c r="A170" s="1"/>
      <c r="B170" s="2"/>
      <c r="C170" s="3"/>
      <c r="D170" s="3"/>
      <c r="E170" s="3"/>
      <c r="F170" s="3"/>
      <c r="G170" s="3"/>
      <c r="S170" s="3"/>
      <c r="T170" s="3"/>
      <c r="U170" s="122"/>
      <c r="V170" s="122"/>
    </row>
    <row r="171" spans="1:22" s="112" customFormat="1" ht="12.75">
      <c r="A171" s="1"/>
      <c r="B171" s="2"/>
      <c r="C171" s="3"/>
      <c r="D171" s="3"/>
      <c r="E171" s="3"/>
      <c r="F171" s="3"/>
      <c r="G171" s="3"/>
      <c r="S171" s="3"/>
      <c r="T171" s="3"/>
      <c r="U171" s="122"/>
      <c r="V171" s="122"/>
    </row>
    <row r="172" spans="1:22" s="112" customFormat="1" ht="12.75">
      <c r="A172" s="1"/>
      <c r="B172" s="2"/>
      <c r="C172" s="3"/>
      <c r="D172" s="3"/>
      <c r="E172" s="3"/>
      <c r="F172" s="3"/>
      <c r="G172" s="3"/>
      <c r="S172" s="3"/>
      <c r="T172" s="3"/>
      <c r="U172" s="122"/>
      <c r="V172" s="122"/>
    </row>
    <row r="173" spans="1:22" s="112" customFormat="1" ht="12.75">
      <c r="A173" s="1"/>
      <c r="B173" s="2"/>
      <c r="C173" s="3"/>
      <c r="D173" s="3"/>
      <c r="E173" s="3"/>
      <c r="F173" s="3"/>
      <c r="G173" s="3"/>
      <c r="S173" s="3"/>
      <c r="T173" s="3"/>
      <c r="U173" s="122"/>
      <c r="V173" s="122"/>
    </row>
    <row r="174" spans="1:22" s="112" customFormat="1" ht="12.75">
      <c r="A174" s="1"/>
      <c r="B174" s="2"/>
      <c r="C174" s="3"/>
      <c r="D174" s="3"/>
      <c r="E174" s="3"/>
      <c r="F174" s="3"/>
      <c r="G174" s="3"/>
      <c r="S174" s="3"/>
      <c r="T174" s="3"/>
      <c r="U174" s="122"/>
      <c r="V174" s="122"/>
    </row>
    <row r="175" spans="1:22" s="112" customFormat="1" ht="12.75">
      <c r="A175" s="1"/>
      <c r="B175" s="2"/>
      <c r="C175" s="3"/>
      <c r="D175" s="3"/>
      <c r="E175" s="3"/>
      <c r="F175" s="3"/>
      <c r="G175" s="3"/>
      <c r="S175" s="3"/>
      <c r="T175" s="3"/>
      <c r="U175" s="122"/>
      <c r="V175" s="122"/>
    </row>
    <row r="176" spans="1:22" s="112" customFormat="1" ht="12.75">
      <c r="A176" s="1"/>
      <c r="B176" s="2"/>
      <c r="C176" s="3"/>
      <c r="D176" s="3"/>
      <c r="E176" s="3"/>
      <c r="F176" s="3"/>
      <c r="G176" s="3"/>
      <c r="S176" s="3"/>
      <c r="T176" s="3"/>
      <c r="U176" s="122"/>
      <c r="V176" s="122"/>
    </row>
  </sheetData>
  <sheetProtection/>
  <mergeCells count="21">
    <mergeCell ref="A1:P1"/>
    <mergeCell ref="A3:P3"/>
    <mergeCell ref="A4:P4"/>
    <mergeCell ref="A5:G5"/>
    <mergeCell ref="A6:E6"/>
    <mergeCell ref="A7:P7"/>
    <mergeCell ref="U11:V11"/>
    <mergeCell ref="J9:P9"/>
    <mergeCell ref="A11:A12"/>
    <mergeCell ref="B11:B12"/>
    <mergeCell ref="C11:C12"/>
    <mergeCell ref="D11:D12"/>
    <mergeCell ref="E11:E12"/>
    <mergeCell ref="F11:K11"/>
    <mergeCell ref="L11:P11"/>
    <mergeCell ref="C51:K51"/>
    <mergeCell ref="A52:C52"/>
    <mergeCell ref="F56:K56"/>
    <mergeCell ref="A2:P2"/>
    <mergeCell ref="C50:K50"/>
    <mergeCell ref="S11:T11"/>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V167"/>
  <sheetViews>
    <sheetView zoomScalePageLayoutView="0" workbookViewId="0" topLeftCell="A1">
      <selection activeCell="A40" sqref="A40:IV508"/>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2" t="s">
        <v>1651</v>
      </c>
      <c r="B1" s="292"/>
      <c r="C1" s="292"/>
      <c r="D1" s="292"/>
      <c r="E1" s="292"/>
      <c r="F1" s="292"/>
      <c r="G1" s="292"/>
      <c r="H1" s="291"/>
      <c r="I1" s="291"/>
      <c r="J1" s="291"/>
      <c r="K1" s="291"/>
      <c r="L1" s="291"/>
      <c r="M1" s="291"/>
      <c r="N1" s="291"/>
      <c r="O1" s="291"/>
      <c r="P1" s="291"/>
      <c r="U1" s="6"/>
      <c r="V1" s="6"/>
    </row>
    <row r="2" spans="1:22" s="5" customFormat="1" ht="37.5" customHeight="1">
      <c r="A2" s="288" t="s">
        <v>591</v>
      </c>
      <c r="B2" s="289"/>
      <c r="C2" s="289"/>
      <c r="D2" s="289"/>
      <c r="E2" s="289"/>
      <c r="F2" s="289"/>
      <c r="G2" s="289"/>
      <c r="H2" s="289"/>
      <c r="I2" s="289"/>
      <c r="J2" s="289"/>
      <c r="K2" s="289"/>
      <c r="L2" s="289"/>
      <c r="M2" s="289"/>
      <c r="N2" s="289"/>
      <c r="O2" s="289"/>
      <c r="P2" s="289"/>
      <c r="S2" s="7"/>
      <c r="T2" s="8"/>
      <c r="U2" s="6"/>
      <c r="V2" s="6"/>
    </row>
    <row r="3" spans="1:22" s="9" customFormat="1" ht="15.75" customHeight="1">
      <c r="A3" s="290" t="s">
        <v>1498</v>
      </c>
      <c r="B3" s="290"/>
      <c r="C3" s="290"/>
      <c r="D3" s="290"/>
      <c r="E3" s="290"/>
      <c r="F3" s="290"/>
      <c r="G3" s="290"/>
      <c r="H3" s="291"/>
      <c r="I3" s="291"/>
      <c r="J3" s="291"/>
      <c r="K3" s="291"/>
      <c r="L3" s="291"/>
      <c r="M3" s="291"/>
      <c r="N3" s="291"/>
      <c r="O3" s="291"/>
      <c r="P3" s="291"/>
      <c r="U3" s="10"/>
      <c r="V3" s="10"/>
    </row>
    <row r="4" spans="1:22" s="9" customFormat="1" ht="17.25" customHeight="1">
      <c r="A4" s="290" t="s">
        <v>1499</v>
      </c>
      <c r="B4" s="290"/>
      <c r="C4" s="290"/>
      <c r="D4" s="290"/>
      <c r="E4" s="290"/>
      <c r="F4" s="290"/>
      <c r="G4" s="290"/>
      <c r="H4" s="291"/>
      <c r="I4" s="291"/>
      <c r="J4" s="291"/>
      <c r="K4" s="291"/>
      <c r="L4" s="291"/>
      <c r="M4" s="291"/>
      <c r="N4" s="291"/>
      <c r="O4" s="291"/>
      <c r="P4" s="291"/>
      <c r="U4" s="10"/>
      <c r="V4" s="10"/>
    </row>
    <row r="5" spans="1:22" s="11" customFormat="1" ht="15" customHeight="1">
      <c r="A5" s="285" t="s">
        <v>1500</v>
      </c>
      <c r="B5" s="285"/>
      <c r="C5" s="285"/>
      <c r="D5" s="285"/>
      <c r="E5" s="285"/>
      <c r="F5" s="285"/>
      <c r="G5" s="285"/>
      <c r="U5" s="12"/>
      <c r="V5" s="12"/>
    </row>
    <row r="6" spans="1:22" s="11" customFormat="1" ht="15" customHeight="1">
      <c r="A6" s="285" t="s">
        <v>1567</v>
      </c>
      <c r="B6" s="285"/>
      <c r="C6" s="285"/>
      <c r="D6" s="285"/>
      <c r="E6" s="285"/>
      <c r="U6" s="10"/>
      <c r="V6" s="10"/>
    </row>
    <row r="7" spans="1:22" s="11" customFormat="1" ht="16.5" customHeight="1">
      <c r="A7" s="285" t="s">
        <v>1610</v>
      </c>
      <c r="B7" s="285"/>
      <c r="C7" s="285"/>
      <c r="D7" s="285"/>
      <c r="E7" s="285"/>
      <c r="F7" s="285"/>
      <c r="G7" s="285"/>
      <c r="H7" s="300"/>
      <c r="I7" s="300"/>
      <c r="J7" s="300"/>
      <c r="K7" s="300"/>
      <c r="L7" s="300"/>
      <c r="M7" s="300"/>
      <c r="N7" s="300"/>
      <c r="O7" s="300"/>
      <c r="P7" s="300"/>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294" t="s">
        <v>1571</v>
      </c>
      <c r="K9" s="295"/>
      <c r="L9" s="295"/>
      <c r="M9" s="295"/>
      <c r="N9" s="295"/>
      <c r="O9" s="295"/>
      <c r="P9" s="295"/>
      <c r="S9" s="15"/>
      <c r="T9" s="15"/>
      <c r="U9" s="18"/>
      <c r="V9" s="18"/>
    </row>
    <row r="11" spans="1:22" ht="13.5" customHeight="1">
      <c r="A11" s="301" t="s">
        <v>1501</v>
      </c>
      <c r="B11" s="303" t="s">
        <v>1502</v>
      </c>
      <c r="C11" s="305" t="s">
        <v>1503</v>
      </c>
      <c r="D11" s="303" t="s">
        <v>1504</v>
      </c>
      <c r="E11" s="286" t="s">
        <v>1505</v>
      </c>
      <c r="F11" s="296" t="s">
        <v>1506</v>
      </c>
      <c r="G11" s="296"/>
      <c r="H11" s="296"/>
      <c r="I11" s="296"/>
      <c r="J11" s="296"/>
      <c r="K11" s="296"/>
      <c r="L11" s="297" t="s">
        <v>1507</v>
      </c>
      <c r="M11" s="297"/>
      <c r="N11" s="297"/>
      <c r="O11" s="297"/>
      <c r="P11" s="297"/>
      <c r="S11" s="298" t="s">
        <v>1508</v>
      </c>
      <c r="T11" s="298"/>
      <c r="U11" s="299" t="s">
        <v>1509</v>
      </c>
      <c r="V11" s="299"/>
    </row>
    <row r="12" spans="1:20" ht="92.25">
      <c r="A12" s="302"/>
      <c r="B12" s="304"/>
      <c r="C12" s="306"/>
      <c r="D12" s="304"/>
      <c r="E12" s="287"/>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ht="15.75">
      <c r="A14" s="43" t="s">
        <v>1580</v>
      </c>
      <c r="B14" s="256"/>
      <c r="C14" s="257" t="s">
        <v>1521</v>
      </c>
      <c r="D14" s="256"/>
      <c r="E14" s="258"/>
      <c r="F14" s="35"/>
      <c r="G14" s="35"/>
      <c r="H14" s="35"/>
      <c r="I14" s="35"/>
      <c r="J14" s="35"/>
      <c r="K14" s="35"/>
      <c r="L14" s="35"/>
      <c r="M14" s="35"/>
      <c r="N14" s="35"/>
      <c r="O14" s="35"/>
      <c r="P14" s="35"/>
      <c r="S14" s="35"/>
      <c r="T14" s="35"/>
      <c r="U14" s="37"/>
      <c r="V14" s="12"/>
    </row>
    <row r="15" spans="1:22" ht="29.25" customHeight="1">
      <c r="A15" s="47" t="s">
        <v>1581</v>
      </c>
      <c r="B15" s="259"/>
      <c r="C15" s="260" t="s">
        <v>1523</v>
      </c>
      <c r="D15" s="261" t="s">
        <v>1524</v>
      </c>
      <c r="E15" s="262">
        <v>125</v>
      </c>
      <c r="F15" s="35"/>
      <c r="G15" s="35"/>
      <c r="H15" s="35"/>
      <c r="I15" s="35"/>
      <c r="J15" s="35"/>
      <c r="K15" s="35"/>
      <c r="L15" s="35"/>
      <c r="M15" s="35"/>
      <c r="N15" s="35"/>
      <c r="O15" s="35"/>
      <c r="P15" s="35"/>
      <c r="S15" s="35"/>
      <c r="T15" s="35"/>
      <c r="U15" s="37"/>
      <c r="V15" s="12"/>
    </row>
    <row r="16" spans="1:22" ht="44.25" customHeight="1">
      <c r="A16" s="47" t="s">
        <v>1582</v>
      </c>
      <c r="B16" s="259"/>
      <c r="C16" s="260" t="s">
        <v>1528</v>
      </c>
      <c r="D16" s="261" t="s">
        <v>1529</v>
      </c>
      <c r="E16" s="262">
        <v>21.5</v>
      </c>
      <c r="F16" s="35"/>
      <c r="G16" s="35"/>
      <c r="H16" s="35"/>
      <c r="I16" s="35"/>
      <c r="J16" s="35"/>
      <c r="K16" s="35"/>
      <c r="L16" s="35"/>
      <c r="M16" s="35"/>
      <c r="N16" s="35"/>
      <c r="O16" s="35"/>
      <c r="P16" s="35"/>
      <c r="S16" s="35"/>
      <c r="T16" s="35"/>
      <c r="U16" s="37"/>
      <c r="V16" s="12"/>
    </row>
    <row r="17" spans="1:22" ht="75" customHeight="1">
      <c r="A17" s="47" t="s">
        <v>1583</v>
      </c>
      <c r="B17" s="259"/>
      <c r="C17" s="263" t="s">
        <v>1584</v>
      </c>
      <c r="D17" s="261" t="s">
        <v>1532</v>
      </c>
      <c r="E17" s="262">
        <v>1</v>
      </c>
      <c r="F17" s="35"/>
      <c r="G17" s="35"/>
      <c r="H17" s="35"/>
      <c r="I17" s="35"/>
      <c r="J17" s="35"/>
      <c r="K17" s="35"/>
      <c r="L17" s="35"/>
      <c r="M17" s="35"/>
      <c r="N17" s="35"/>
      <c r="O17" s="35"/>
      <c r="P17" s="35"/>
      <c r="S17" s="35"/>
      <c r="T17" s="35"/>
      <c r="U17" s="37"/>
      <c r="V17" s="12"/>
    </row>
    <row r="18" spans="1:22" ht="59.25" customHeight="1">
      <c r="A18" s="47" t="s">
        <v>1585</v>
      </c>
      <c r="B18" s="259"/>
      <c r="C18" s="263" t="s">
        <v>270</v>
      </c>
      <c r="D18" s="261" t="s">
        <v>3</v>
      </c>
      <c r="E18" s="262">
        <f>E17</f>
        <v>1</v>
      </c>
      <c r="F18" s="35"/>
      <c r="G18" s="35"/>
      <c r="H18" s="35"/>
      <c r="I18" s="35"/>
      <c r="J18" s="35"/>
      <c r="K18" s="35"/>
      <c r="L18" s="35"/>
      <c r="M18" s="35"/>
      <c r="N18" s="35"/>
      <c r="O18" s="35"/>
      <c r="P18" s="35"/>
      <c r="S18" s="35"/>
      <c r="T18" s="35"/>
      <c r="U18" s="37"/>
      <c r="V18" s="12"/>
    </row>
    <row r="19" spans="1:22" ht="30" customHeight="1">
      <c r="A19" s="47" t="s">
        <v>1586</v>
      </c>
      <c r="B19" s="264"/>
      <c r="C19" s="265" t="s">
        <v>108</v>
      </c>
      <c r="D19" s="266" t="s">
        <v>1532</v>
      </c>
      <c r="E19" s="262">
        <v>1</v>
      </c>
      <c r="F19" s="35"/>
      <c r="G19" s="35"/>
      <c r="H19" s="35"/>
      <c r="I19" s="35"/>
      <c r="J19" s="35"/>
      <c r="K19" s="35"/>
      <c r="L19" s="35"/>
      <c r="M19" s="35"/>
      <c r="N19" s="35"/>
      <c r="O19" s="35"/>
      <c r="P19" s="35"/>
      <c r="S19" s="35"/>
      <c r="T19" s="35"/>
      <c r="U19" s="37"/>
      <c r="V19" s="12"/>
    </row>
    <row r="20" spans="1:22" ht="22.5" customHeight="1">
      <c r="A20" s="47" t="s">
        <v>1587</v>
      </c>
      <c r="B20" s="259"/>
      <c r="C20" s="260" t="s">
        <v>1588</v>
      </c>
      <c r="D20" s="261" t="s">
        <v>1532</v>
      </c>
      <c r="E20" s="262">
        <v>1</v>
      </c>
      <c r="F20" s="35"/>
      <c r="G20" s="35"/>
      <c r="H20" s="35"/>
      <c r="I20" s="35"/>
      <c r="J20" s="35"/>
      <c r="K20" s="35"/>
      <c r="L20" s="35"/>
      <c r="M20" s="35"/>
      <c r="N20" s="35"/>
      <c r="O20" s="35"/>
      <c r="P20" s="35"/>
      <c r="S20" s="35"/>
      <c r="T20" s="35"/>
      <c r="U20" s="37"/>
      <c r="V20" s="12"/>
    </row>
    <row r="21" spans="1:22" ht="45.75" customHeight="1">
      <c r="A21" s="47" t="s">
        <v>1589</v>
      </c>
      <c r="B21" s="259"/>
      <c r="C21" s="260" t="s">
        <v>1590</v>
      </c>
      <c r="D21" s="261" t="s">
        <v>1532</v>
      </c>
      <c r="E21" s="262">
        <v>1</v>
      </c>
      <c r="F21" s="35"/>
      <c r="G21" s="35"/>
      <c r="H21" s="35"/>
      <c r="I21" s="35"/>
      <c r="J21" s="35"/>
      <c r="K21" s="35"/>
      <c r="L21" s="35"/>
      <c r="M21" s="35"/>
      <c r="N21" s="35"/>
      <c r="O21" s="35"/>
      <c r="P21" s="35"/>
      <c r="S21" s="35"/>
      <c r="T21" s="35"/>
      <c r="U21" s="37"/>
      <c r="V21" s="12"/>
    </row>
    <row r="22" spans="1:22" ht="20.25" customHeight="1">
      <c r="A22" s="47" t="s">
        <v>1591</v>
      </c>
      <c r="B22" s="259"/>
      <c r="C22" s="260" t="s">
        <v>1545</v>
      </c>
      <c r="D22" s="261" t="s">
        <v>1532</v>
      </c>
      <c r="E22" s="262">
        <v>1</v>
      </c>
      <c r="F22" s="35"/>
      <c r="G22" s="35"/>
      <c r="H22" s="35"/>
      <c r="I22" s="35"/>
      <c r="J22" s="35"/>
      <c r="K22" s="35"/>
      <c r="L22" s="35"/>
      <c r="M22" s="35"/>
      <c r="N22" s="35"/>
      <c r="O22" s="35"/>
      <c r="P22" s="35"/>
      <c r="S22" s="35"/>
      <c r="T22" s="35"/>
      <c r="U22" s="37"/>
      <c r="V22" s="12"/>
    </row>
    <row r="23" spans="1:22" ht="33.75" customHeight="1">
      <c r="A23" s="47" t="s">
        <v>1592</v>
      </c>
      <c r="B23" s="259"/>
      <c r="C23" s="260" t="s">
        <v>131</v>
      </c>
      <c r="D23" s="261" t="s">
        <v>1532</v>
      </c>
      <c r="E23" s="262">
        <v>2</v>
      </c>
      <c r="F23" s="35"/>
      <c r="G23" s="35"/>
      <c r="H23" s="35"/>
      <c r="I23" s="35"/>
      <c r="J23" s="35"/>
      <c r="K23" s="35"/>
      <c r="L23" s="35"/>
      <c r="M23" s="35"/>
      <c r="N23" s="35"/>
      <c r="O23" s="35"/>
      <c r="P23" s="35"/>
      <c r="S23" s="35"/>
      <c r="T23" s="35"/>
      <c r="U23" s="37"/>
      <c r="V23" s="12"/>
    </row>
    <row r="24" spans="1:22" ht="33" customHeight="1">
      <c r="A24" s="47" t="s">
        <v>1593</v>
      </c>
      <c r="B24" s="259"/>
      <c r="C24" s="260" t="s">
        <v>1547</v>
      </c>
      <c r="D24" s="261" t="s">
        <v>1529</v>
      </c>
      <c r="E24" s="262">
        <v>1</v>
      </c>
      <c r="F24" s="35"/>
      <c r="G24" s="35"/>
      <c r="H24" s="35"/>
      <c r="I24" s="35"/>
      <c r="J24" s="35"/>
      <c r="K24" s="35"/>
      <c r="L24" s="35"/>
      <c r="M24" s="35"/>
      <c r="N24" s="35"/>
      <c r="O24" s="35"/>
      <c r="P24" s="35"/>
      <c r="S24" s="35"/>
      <c r="T24" s="35"/>
      <c r="U24" s="37"/>
      <c r="V24" s="12"/>
    </row>
    <row r="25" spans="1:22" ht="19.5" customHeight="1">
      <c r="A25" s="47" t="s">
        <v>1594</v>
      </c>
      <c r="B25" s="264"/>
      <c r="C25" s="265" t="s">
        <v>1553</v>
      </c>
      <c r="D25" s="266" t="s">
        <v>1554</v>
      </c>
      <c r="E25" s="262">
        <v>2</v>
      </c>
      <c r="F25" s="35"/>
      <c r="G25" s="35"/>
      <c r="H25" s="35"/>
      <c r="I25" s="35"/>
      <c r="J25" s="35"/>
      <c r="K25" s="35"/>
      <c r="L25" s="35"/>
      <c r="M25" s="35"/>
      <c r="N25" s="35"/>
      <c r="O25" s="35"/>
      <c r="P25" s="35"/>
      <c r="S25" s="35"/>
      <c r="T25" s="35"/>
      <c r="U25" s="37"/>
      <c r="V25" s="12"/>
    </row>
    <row r="26" spans="1:22" ht="20.25" customHeight="1">
      <c r="A26" s="47" t="s">
        <v>1595</v>
      </c>
      <c r="B26" s="259"/>
      <c r="C26" s="260" t="s">
        <v>195</v>
      </c>
      <c r="D26" s="261" t="s">
        <v>1554</v>
      </c>
      <c r="E26" s="262">
        <v>1</v>
      </c>
      <c r="F26" s="35"/>
      <c r="G26" s="35"/>
      <c r="H26" s="35"/>
      <c r="I26" s="35"/>
      <c r="J26" s="35"/>
      <c r="K26" s="35"/>
      <c r="L26" s="35"/>
      <c r="M26" s="35"/>
      <c r="N26" s="35"/>
      <c r="O26" s="35"/>
      <c r="P26" s="35"/>
      <c r="S26" s="35"/>
      <c r="T26" s="35"/>
      <c r="U26" s="37"/>
      <c r="V26" s="12"/>
    </row>
    <row r="27" spans="1:22" ht="20.25" customHeight="1">
      <c r="A27" s="47" t="s">
        <v>1596</v>
      </c>
      <c r="B27" s="259"/>
      <c r="C27" s="260" t="s">
        <v>1556</v>
      </c>
      <c r="D27" s="267" t="s">
        <v>1524</v>
      </c>
      <c r="E27" s="262">
        <v>125</v>
      </c>
      <c r="F27" s="35"/>
      <c r="G27" s="35"/>
      <c r="H27" s="35"/>
      <c r="I27" s="35"/>
      <c r="J27" s="35"/>
      <c r="K27" s="35"/>
      <c r="L27" s="35"/>
      <c r="M27" s="35"/>
      <c r="N27" s="35"/>
      <c r="O27" s="35"/>
      <c r="P27" s="35"/>
      <c r="S27" s="35"/>
      <c r="T27" s="35"/>
      <c r="U27" s="37"/>
      <c r="V27" s="12"/>
    </row>
    <row r="28" spans="1:22" ht="36" customHeight="1">
      <c r="A28" s="47" t="s">
        <v>1597</v>
      </c>
      <c r="B28" s="259"/>
      <c r="C28" s="260" t="s">
        <v>0</v>
      </c>
      <c r="D28" s="267" t="s">
        <v>1524</v>
      </c>
      <c r="E28" s="262">
        <f>E27</f>
        <v>125</v>
      </c>
      <c r="F28" s="35"/>
      <c r="G28" s="35"/>
      <c r="H28" s="35"/>
      <c r="I28" s="35"/>
      <c r="J28" s="35"/>
      <c r="K28" s="35"/>
      <c r="L28" s="35"/>
      <c r="M28" s="35"/>
      <c r="N28" s="35"/>
      <c r="O28" s="35"/>
      <c r="P28" s="35"/>
      <c r="S28" s="35"/>
      <c r="T28" s="35"/>
      <c r="U28" s="37"/>
      <c r="V28" s="12"/>
    </row>
    <row r="29" spans="1:22" ht="18.75" customHeight="1">
      <c r="A29" s="47" t="s">
        <v>1598</v>
      </c>
      <c r="B29" s="259"/>
      <c r="C29" s="260" t="s">
        <v>2</v>
      </c>
      <c r="D29" s="261" t="s">
        <v>3</v>
      </c>
      <c r="E29" s="262">
        <v>1</v>
      </c>
      <c r="F29" s="35"/>
      <c r="G29" s="35"/>
      <c r="H29" s="35"/>
      <c r="I29" s="35"/>
      <c r="J29" s="35"/>
      <c r="K29" s="35"/>
      <c r="L29" s="35"/>
      <c r="M29" s="35"/>
      <c r="N29" s="35"/>
      <c r="O29" s="35"/>
      <c r="P29" s="35"/>
      <c r="S29" s="35"/>
      <c r="T29" s="35"/>
      <c r="U29" s="37"/>
      <c r="V29" s="12"/>
    </row>
    <row r="30" spans="1:22" ht="20.25" customHeight="1">
      <c r="A30" s="43" t="s">
        <v>1599</v>
      </c>
      <c r="B30" s="268"/>
      <c r="C30" s="269" t="s">
        <v>5</v>
      </c>
      <c r="D30" s="268"/>
      <c r="E30" s="270"/>
      <c r="F30" s="35"/>
      <c r="G30" s="35"/>
      <c r="H30" s="35"/>
      <c r="I30" s="35"/>
      <c r="J30" s="35"/>
      <c r="K30" s="35"/>
      <c r="L30" s="35"/>
      <c r="M30" s="35"/>
      <c r="N30" s="35"/>
      <c r="O30" s="35"/>
      <c r="P30" s="35"/>
      <c r="S30" s="35"/>
      <c r="T30" s="35"/>
      <c r="U30" s="37"/>
      <c r="V30" s="12"/>
    </row>
    <row r="31" spans="1:22" ht="33" customHeight="1">
      <c r="A31" s="47" t="s">
        <v>1600</v>
      </c>
      <c r="B31" s="259"/>
      <c r="C31" s="260" t="s">
        <v>143</v>
      </c>
      <c r="D31" s="261" t="s">
        <v>1554</v>
      </c>
      <c r="E31" s="262">
        <v>2</v>
      </c>
      <c r="F31" s="35"/>
      <c r="G31" s="35"/>
      <c r="H31" s="35"/>
      <c r="I31" s="35"/>
      <c r="J31" s="35"/>
      <c r="K31" s="35"/>
      <c r="L31" s="35"/>
      <c r="M31" s="35"/>
      <c r="N31" s="35"/>
      <c r="O31" s="35"/>
      <c r="P31" s="35"/>
      <c r="S31" s="35"/>
      <c r="T31" s="35"/>
      <c r="U31" s="37"/>
      <c r="V31" s="12"/>
    </row>
    <row r="32" spans="1:22" ht="16.5" customHeight="1">
      <c r="A32" s="43" t="s">
        <v>1601</v>
      </c>
      <c r="B32" s="268"/>
      <c r="C32" s="268" t="s">
        <v>11</v>
      </c>
      <c r="D32" s="268"/>
      <c r="E32" s="270"/>
      <c r="F32" s="35"/>
      <c r="G32" s="35"/>
      <c r="H32" s="35"/>
      <c r="I32" s="35"/>
      <c r="J32" s="35"/>
      <c r="K32" s="35"/>
      <c r="L32" s="35"/>
      <c r="M32" s="35"/>
      <c r="N32" s="35"/>
      <c r="O32" s="35"/>
      <c r="P32" s="35"/>
      <c r="S32" s="35"/>
      <c r="T32" s="35"/>
      <c r="U32" s="37"/>
      <c r="V32" s="12"/>
    </row>
    <row r="33" spans="1:22" ht="30" customHeight="1">
      <c r="A33" s="47" t="s">
        <v>1602</v>
      </c>
      <c r="B33" s="259"/>
      <c r="C33" s="260" t="s">
        <v>26</v>
      </c>
      <c r="D33" s="267" t="s">
        <v>22</v>
      </c>
      <c r="E33" s="262">
        <v>438</v>
      </c>
      <c r="F33" s="35"/>
      <c r="G33" s="35"/>
      <c r="H33" s="35"/>
      <c r="I33" s="35"/>
      <c r="J33" s="35"/>
      <c r="K33" s="35"/>
      <c r="L33" s="35"/>
      <c r="M33" s="35"/>
      <c r="N33" s="35"/>
      <c r="O33" s="35"/>
      <c r="P33" s="35"/>
      <c r="S33" s="35"/>
      <c r="T33" s="35"/>
      <c r="U33" s="37"/>
      <c r="V33" s="12"/>
    </row>
    <row r="34" spans="1:22" ht="21" customHeight="1">
      <c r="A34" s="47" t="s">
        <v>1603</v>
      </c>
      <c r="B34" s="259"/>
      <c r="C34" s="260" t="s">
        <v>28</v>
      </c>
      <c r="D34" s="261" t="s">
        <v>22</v>
      </c>
      <c r="E34" s="262">
        <v>438</v>
      </c>
      <c r="F34" s="35"/>
      <c r="G34" s="35"/>
      <c r="H34" s="35"/>
      <c r="I34" s="35"/>
      <c r="J34" s="35"/>
      <c r="K34" s="35"/>
      <c r="L34" s="35"/>
      <c r="M34" s="35"/>
      <c r="N34" s="35"/>
      <c r="O34" s="35"/>
      <c r="P34" s="35"/>
      <c r="S34" s="35"/>
      <c r="T34" s="35"/>
      <c r="U34" s="37"/>
      <c r="V34" s="12"/>
    </row>
    <row r="35" spans="1:22" ht="32.25" customHeight="1">
      <c r="A35" s="47" t="s">
        <v>1604</v>
      </c>
      <c r="B35" s="259"/>
      <c r="C35" s="260" t="s">
        <v>30</v>
      </c>
      <c r="D35" s="261" t="s">
        <v>1529</v>
      </c>
      <c r="E35" s="262">
        <v>40</v>
      </c>
      <c r="F35" s="35"/>
      <c r="G35" s="35"/>
      <c r="H35" s="35"/>
      <c r="I35" s="35"/>
      <c r="J35" s="35"/>
      <c r="K35" s="35"/>
      <c r="L35" s="35"/>
      <c r="M35" s="35"/>
      <c r="N35" s="35"/>
      <c r="O35" s="35"/>
      <c r="P35" s="35"/>
      <c r="S35" s="35"/>
      <c r="T35" s="35"/>
      <c r="U35" s="37"/>
      <c r="V35" s="12"/>
    </row>
    <row r="36" spans="1:22" ht="30" customHeight="1">
      <c r="A36" s="47" t="s">
        <v>1605</v>
      </c>
      <c r="B36" s="259"/>
      <c r="C36" s="260" t="s">
        <v>32</v>
      </c>
      <c r="D36" s="261" t="s">
        <v>1529</v>
      </c>
      <c r="E36" s="262">
        <f>E35</f>
        <v>40</v>
      </c>
      <c r="F36" s="35"/>
      <c r="G36" s="35"/>
      <c r="H36" s="35"/>
      <c r="I36" s="35"/>
      <c r="J36" s="35"/>
      <c r="K36" s="35"/>
      <c r="L36" s="35"/>
      <c r="M36" s="35"/>
      <c r="N36" s="35"/>
      <c r="O36" s="35"/>
      <c r="P36" s="35"/>
      <c r="S36" s="35"/>
      <c r="T36" s="35"/>
      <c r="U36" s="37"/>
      <c r="V36" s="12"/>
    </row>
    <row r="37" spans="1:22" ht="19.5" customHeight="1">
      <c r="A37" s="43" t="s">
        <v>1606</v>
      </c>
      <c r="B37" s="268"/>
      <c r="C37" s="269" t="s">
        <v>36</v>
      </c>
      <c r="D37" s="268"/>
      <c r="E37" s="270"/>
      <c r="F37" s="35"/>
      <c r="G37" s="35"/>
      <c r="H37" s="35"/>
      <c r="I37" s="35"/>
      <c r="J37" s="35"/>
      <c r="K37" s="35"/>
      <c r="L37" s="35"/>
      <c r="M37" s="35"/>
      <c r="N37" s="35"/>
      <c r="O37" s="35"/>
      <c r="P37" s="35"/>
      <c r="S37" s="35"/>
      <c r="T37" s="35"/>
      <c r="U37" s="37"/>
      <c r="V37" s="12"/>
    </row>
    <row r="38" spans="1:22" ht="34.5" customHeight="1">
      <c r="A38" s="47" t="s">
        <v>1607</v>
      </c>
      <c r="B38" s="259"/>
      <c r="C38" s="260" t="s">
        <v>261</v>
      </c>
      <c r="D38" s="261" t="s">
        <v>1532</v>
      </c>
      <c r="E38" s="262">
        <v>1</v>
      </c>
      <c r="F38" s="35"/>
      <c r="G38" s="35"/>
      <c r="H38" s="35"/>
      <c r="I38" s="35"/>
      <c r="J38" s="35"/>
      <c r="K38" s="35"/>
      <c r="L38" s="35"/>
      <c r="M38" s="35"/>
      <c r="N38" s="35"/>
      <c r="O38" s="35"/>
      <c r="P38" s="35"/>
      <c r="S38" s="35"/>
      <c r="T38" s="35"/>
      <c r="U38" s="37"/>
      <c r="V38" s="12"/>
    </row>
    <row r="39" spans="1:22" ht="18" customHeight="1">
      <c r="A39" s="47" t="s">
        <v>1608</v>
      </c>
      <c r="B39" s="259"/>
      <c r="C39" s="260" t="s">
        <v>165</v>
      </c>
      <c r="D39" s="261" t="s">
        <v>1524</v>
      </c>
      <c r="E39" s="262">
        <v>84</v>
      </c>
      <c r="F39" s="35"/>
      <c r="G39" s="35"/>
      <c r="H39" s="35"/>
      <c r="I39" s="35"/>
      <c r="J39" s="35"/>
      <c r="K39" s="35"/>
      <c r="L39" s="35"/>
      <c r="M39" s="35"/>
      <c r="N39" s="35"/>
      <c r="O39" s="35"/>
      <c r="P39" s="35"/>
      <c r="S39" s="35"/>
      <c r="T39" s="35"/>
      <c r="U39" s="37"/>
      <c r="V39" s="12"/>
    </row>
    <row r="40" spans="1:22" s="112" customFormat="1" ht="12.75">
      <c r="A40" s="211"/>
      <c r="B40" s="212"/>
      <c r="C40" s="213" t="s">
        <v>505</v>
      </c>
      <c r="D40" s="214"/>
      <c r="E40" s="215"/>
      <c r="F40" s="70"/>
      <c r="G40" s="70"/>
      <c r="H40" s="70"/>
      <c r="I40" s="70"/>
      <c r="J40" s="70"/>
      <c r="K40" s="70"/>
      <c r="L40" s="216"/>
      <c r="M40" s="216"/>
      <c r="N40" s="216"/>
      <c r="O40" s="216"/>
      <c r="P40" s="216"/>
      <c r="S40" s="35"/>
      <c r="T40" s="35"/>
      <c r="U40" s="122"/>
      <c r="V40" s="122"/>
    </row>
    <row r="41" spans="1:22" s="112" customFormat="1" ht="12.75">
      <c r="A41" s="217"/>
      <c r="B41" s="218"/>
      <c r="C41" s="281" t="s">
        <v>1559</v>
      </c>
      <c r="D41" s="282"/>
      <c r="E41" s="282"/>
      <c r="F41" s="282"/>
      <c r="G41" s="282"/>
      <c r="H41" s="282"/>
      <c r="I41" s="282"/>
      <c r="J41" s="282"/>
      <c r="K41" s="283"/>
      <c r="L41" s="219"/>
      <c r="M41" s="219"/>
      <c r="N41" s="219"/>
      <c r="O41" s="219"/>
      <c r="P41" s="219"/>
      <c r="S41" s="3"/>
      <c r="T41" s="3"/>
      <c r="U41" s="122"/>
      <c r="V41" s="122"/>
    </row>
    <row r="42" spans="1:22" s="112" customFormat="1" ht="12.75">
      <c r="A42" s="217"/>
      <c r="B42" s="218"/>
      <c r="C42" s="281" t="s">
        <v>504</v>
      </c>
      <c r="D42" s="282"/>
      <c r="E42" s="282"/>
      <c r="F42" s="282"/>
      <c r="G42" s="282"/>
      <c r="H42" s="282"/>
      <c r="I42" s="282"/>
      <c r="J42" s="282"/>
      <c r="K42" s="283"/>
      <c r="L42" s="219"/>
      <c r="M42" s="219"/>
      <c r="N42" s="219"/>
      <c r="O42" s="219"/>
      <c r="P42" s="219"/>
      <c r="S42" s="3"/>
      <c r="T42" s="3"/>
      <c r="U42" s="122"/>
      <c r="V42" s="122"/>
    </row>
    <row r="43" spans="1:22" s="112" customFormat="1" ht="24" customHeight="1">
      <c r="A43" s="284"/>
      <c r="B43" s="284"/>
      <c r="C43" s="284"/>
      <c r="D43" s="184"/>
      <c r="E43" s="185"/>
      <c r="N43" s="112" t="s">
        <v>506</v>
      </c>
      <c r="O43" s="220"/>
      <c r="P43" s="220"/>
      <c r="S43" s="3"/>
      <c r="T43" s="3"/>
      <c r="U43" s="122"/>
      <c r="V43" s="122"/>
    </row>
    <row r="44" spans="1:22" s="112" customFormat="1" ht="12.75">
      <c r="A44" s="3"/>
      <c r="B44" s="2"/>
      <c r="C44" s="3"/>
      <c r="D44" s="3"/>
      <c r="E44" s="3"/>
      <c r="S44" s="3"/>
      <c r="T44" s="3"/>
      <c r="U44" s="122"/>
      <c r="V44" s="122"/>
    </row>
    <row r="45" spans="1:22" s="112" customFormat="1" ht="12.75">
      <c r="A45" s="3"/>
      <c r="B45" s="2"/>
      <c r="C45" s="3"/>
      <c r="D45" s="3"/>
      <c r="E45" s="3"/>
      <c r="S45" s="3"/>
      <c r="T45" s="3"/>
      <c r="U45" s="122"/>
      <c r="V45" s="122"/>
    </row>
    <row r="46" spans="1:22" s="112" customFormat="1" ht="12.75">
      <c r="A46" s="3" t="s">
        <v>507</v>
      </c>
      <c r="B46" s="2"/>
      <c r="C46" s="221"/>
      <c r="D46" s="3" t="s">
        <v>510</v>
      </c>
      <c r="E46" s="3"/>
      <c r="F46" s="220"/>
      <c r="G46" s="220"/>
      <c r="H46" s="220"/>
      <c r="I46" s="220"/>
      <c r="J46" s="220"/>
      <c r="K46" s="220"/>
      <c r="S46" s="3"/>
      <c r="T46" s="3"/>
      <c r="U46" s="122"/>
      <c r="V46" s="122"/>
    </row>
    <row r="47" spans="1:22" s="112" customFormat="1" ht="12.75">
      <c r="A47" s="3"/>
      <c r="B47" s="2"/>
      <c r="C47" s="222" t="s">
        <v>509</v>
      </c>
      <c r="D47" s="3"/>
      <c r="E47" s="3"/>
      <c r="F47" s="280" t="s">
        <v>509</v>
      </c>
      <c r="G47" s="280"/>
      <c r="H47" s="280"/>
      <c r="I47" s="280"/>
      <c r="J47" s="280"/>
      <c r="K47" s="280"/>
      <c r="S47" s="3"/>
      <c r="T47" s="3"/>
      <c r="U47" s="122"/>
      <c r="V47" s="122"/>
    </row>
    <row r="48" spans="1:22" s="112" customFormat="1" ht="12.75">
      <c r="A48" s="3"/>
      <c r="B48" s="2"/>
      <c r="C48" s="3"/>
      <c r="D48" s="3"/>
      <c r="E48" s="3"/>
      <c r="S48" s="3"/>
      <c r="T48" s="3"/>
      <c r="U48" s="122"/>
      <c r="V48" s="122"/>
    </row>
    <row r="49" spans="1:22" s="112" customFormat="1" ht="12.75">
      <c r="A49" s="3" t="s">
        <v>508</v>
      </c>
      <c r="B49" s="2"/>
      <c r="C49" s="221"/>
      <c r="D49" s="3"/>
      <c r="E49" s="3"/>
      <c r="S49" s="3"/>
      <c r="T49" s="3"/>
      <c r="U49" s="122"/>
      <c r="V49" s="122"/>
    </row>
    <row r="50" spans="1:22" s="112" customFormat="1" ht="12.75">
      <c r="A50" s="1"/>
      <c r="B50" s="2"/>
      <c r="C50" s="3"/>
      <c r="D50" s="3"/>
      <c r="E50" s="3"/>
      <c r="F50" s="3"/>
      <c r="G50" s="3"/>
      <c r="S50" s="3"/>
      <c r="T50" s="3"/>
      <c r="U50" s="122"/>
      <c r="V50" s="122"/>
    </row>
    <row r="51" spans="1:22" s="112" customFormat="1" ht="12.75">
      <c r="A51" s="1"/>
      <c r="B51" s="2"/>
      <c r="C51" s="3"/>
      <c r="D51" s="3"/>
      <c r="E51" s="3"/>
      <c r="F51" s="3"/>
      <c r="G51" s="3"/>
      <c r="S51" s="3"/>
      <c r="T51" s="3"/>
      <c r="U51" s="122"/>
      <c r="V51" s="122"/>
    </row>
    <row r="52" spans="1:22" s="112" customFormat="1" ht="12.75">
      <c r="A52" s="1"/>
      <c r="B52" s="2"/>
      <c r="C52" s="3"/>
      <c r="D52" s="3"/>
      <c r="E52" s="3"/>
      <c r="F52" s="3"/>
      <c r="G52" s="3"/>
      <c r="S52" s="3"/>
      <c r="T52" s="3"/>
      <c r="U52" s="122"/>
      <c r="V52" s="122"/>
    </row>
    <row r="53" spans="1:22" s="112" customFormat="1" ht="12.75">
      <c r="A53" s="1"/>
      <c r="B53" s="2"/>
      <c r="C53" s="3"/>
      <c r="D53" s="3"/>
      <c r="E53" s="3"/>
      <c r="F53" s="3"/>
      <c r="G53" s="3"/>
      <c r="S53" s="3"/>
      <c r="T53" s="3"/>
      <c r="U53" s="122"/>
      <c r="V53" s="122"/>
    </row>
    <row r="54" spans="1:22" s="112" customFormat="1" ht="12.75">
      <c r="A54" s="1"/>
      <c r="B54" s="2"/>
      <c r="C54" s="3"/>
      <c r="D54" s="3"/>
      <c r="E54" s="3"/>
      <c r="F54" s="3"/>
      <c r="G54" s="3"/>
      <c r="S54" s="3"/>
      <c r="T54" s="3"/>
      <c r="U54" s="122"/>
      <c r="V54" s="122"/>
    </row>
    <row r="55" spans="1:22" s="112" customFormat="1" ht="12.75">
      <c r="A55" s="1"/>
      <c r="B55" s="2"/>
      <c r="C55" s="3"/>
      <c r="D55" s="3"/>
      <c r="E55" s="3"/>
      <c r="F55" s="3"/>
      <c r="G55" s="3"/>
      <c r="S55" s="3"/>
      <c r="T55" s="3"/>
      <c r="U55" s="122"/>
      <c r="V55" s="122"/>
    </row>
    <row r="56" spans="1:22" s="112" customFormat="1" ht="12.75">
      <c r="A56" s="1"/>
      <c r="B56" s="2"/>
      <c r="C56" s="3"/>
      <c r="D56" s="3"/>
      <c r="E56" s="3"/>
      <c r="F56" s="3"/>
      <c r="G56" s="3"/>
      <c r="S56" s="3"/>
      <c r="T56" s="3"/>
      <c r="U56" s="122"/>
      <c r="V56" s="122"/>
    </row>
    <row r="57" spans="1:22" s="112" customFormat="1" ht="12.75">
      <c r="A57" s="1"/>
      <c r="B57" s="2"/>
      <c r="C57" s="3"/>
      <c r="D57" s="3"/>
      <c r="E57" s="3"/>
      <c r="F57" s="3"/>
      <c r="G57" s="3"/>
      <c r="S57" s="3"/>
      <c r="T57" s="3"/>
      <c r="U57" s="122"/>
      <c r="V57" s="122"/>
    </row>
    <row r="58" spans="1:22" s="112" customFormat="1" ht="12.75">
      <c r="A58" s="1"/>
      <c r="B58" s="2"/>
      <c r="C58" s="3"/>
      <c r="D58" s="3"/>
      <c r="E58" s="3"/>
      <c r="F58" s="3"/>
      <c r="G58" s="3"/>
      <c r="S58" s="3"/>
      <c r="T58" s="3"/>
      <c r="U58" s="122"/>
      <c r="V58" s="122"/>
    </row>
    <row r="59" spans="1:22" s="112" customFormat="1" ht="12.75">
      <c r="A59" s="1"/>
      <c r="B59" s="2"/>
      <c r="C59" s="3"/>
      <c r="D59" s="3"/>
      <c r="E59" s="3"/>
      <c r="F59" s="3"/>
      <c r="G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sheetData>
  <sheetProtection/>
  <mergeCells count="21">
    <mergeCell ref="A1:P1"/>
    <mergeCell ref="A3:P3"/>
    <mergeCell ref="A4:P4"/>
    <mergeCell ref="A5:G5"/>
    <mergeCell ref="A6:E6"/>
    <mergeCell ref="A7:P7"/>
    <mergeCell ref="U11:V11"/>
    <mergeCell ref="J9:P9"/>
    <mergeCell ref="A11:A12"/>
    <mergeCell ref="B11:B12"/>
    <mergeCell ref="C11:C12"/>
    <mergeCell ref="D11:D12"/>
    <mergeCell ref="E11:E12"/>
    <mergeCell ref="F11:K11"/>
    <mergeCell ref="L11:P11"/>
    <mergeCell ref="C42:K42"/>
    <mergeCell ref="A43:C43"/>
    <mergeCell ref="F47:K47"/>
    <mergeCell ref="A2:P2"/>
    <mergeCell ref="C41:K41"/>
    <mergeCell ref="S11:T11"/>
  </mergeCells>
  <printOptions/>
  <pageMargins left="0.5905511811023623" right="0.5905511811023623" top="0.984251968503937" bottom="0.984251968503937" header="0.31496062992125984" footer="0.31496062992125984"/>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V166"/>
  <sheetViews>
    <sheetView zoomScalePageLayoutView="0" workbookViewId="0" topLeftCell="A1">
      <selection activeCell="C51" sqref="C51"/>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2" t="s">
        <v>1653</v>
      </c>
      <c r="B1" s="292"/>
      <c r="C1" s="292"/>
      <c r="D1" s="292"/>
      <c r="E1" s="292"/>
      <c r="F1" s="292"/>
      <c r="G1" s="292"/>
      <c r="H1" s="291"/>
      <c r="I1" s="291"/>
      <c r="J1" s="291"/>
      <c r="K1" s="291"/>
      <c r="L1" s="291"/>
      <c r="M1" s="291"/>
      <c r="N1" s="291"/>
      <c r="O1" s="291"/>
      <c r="P1" s="291"/>
      <c r="U1" s="6"/>
      <c r="V1" s="6"/>
    </row>
    <row r="2" spans="1:22" s="5" customFormat="1" ht="44.25" customHeight="1">
      <c r="A2" s="288" t="s">
        <v>1652</v>
      </c>
      <c r="B2" s="289"/>
      <c r="C2" s="289"/>
      <c r="D2" s="289"/>
      <c r="E2" s="289"/>
      <c r="F2" s="289"/>
      <c r="G2" s="289"/>
      <c r="H2" s="289"/>
      <c r="I2" s="289"/>
      <c r="J2" s="289"/>
      <c r="K2" s="289"/>
      <c r="L2" s="289"/>
      <c r="M2" s="289"/>
      <c r="N2" s="289"/>
      <c r="O2" s="289"/>
      <c r="P2" s="289"/>
      <c r="S2" s="7"/>
      <c r="T2" s="8"/>
      <c r="U2" s="6"/>
      <c r="V2" s="6"/>
    </row>
    <row r="3" spans="1:22" s="9" customFormat="1" ht="15.75" customHeight="1">
      <c r="A3" s="290" t="s">
        <v>1498</v>
      </c>
      <c r="B3" s="290"/>
      <c r="C3" s="290"/>
      <c r="D3" s="290"/>
      <c r="E3" s="290"/>
      <c r="F3" s="290"/>
      <c r="G3" s="290"/>
      <c r="H3" s="291"/>
      <c r="I3" s="291"/>
      <c r="J3" s="291"/>
      <c r="K3" s="291"/>
      <c r="L3" s="291"/>
      <c r="M3" s="291"/>
      <c r="N3" s="291"/>
      <c r="O3" s="291"/>
      <c r="P3" s="291"/>
      <c r="U3" s="10"/>
      <c r="V3" s="10"/>
    </row>
    <row r="4" spans="1:22" s="9" customFormat="1" ht="17.25" customHeight="1">
      <c r="A4" s="290" t="s">
        <v>1499</v>
      </c>
      <c r="B4" s="290"/>
      <c r="C4" s="290"/>
      <c r="D4" s="290"/>
      <c r="E4" s="290"/>
      <c r="F4" s="290"/>
      <c r="G4" s="290"/>
      <c r="H4" s="291"/>
      <c r="I4" s="291"/>
      <c r="J4" s="291"/>
      <c r="K4" s="291"/>
      <c r="L4" s="291"/>
      <c r="M4" s="291"/>
      <c r="N4" s="291"/>
      <c r="O4" s="291"/>
      <c r="P4" s="291"/>
      <c r="U4" s="10"/>
      <c r="V4" s="10"/>
    </row>
    <row r="5" spans="1:22" s="11" customFormat="1" ht="15" customHeight="1">
      <c r="A5" s="285" t="s">
        <v>1500</v>
      </c>
      <c r="B5" s="285"/>
      <c r="C5" s="285"/>
      <c r="D5" s="285"/>
      <c r="E5" s="285"/>
      <c r="F5" s="285"/>
      <c r="G5" s="285"/>
      <c r="U5" s="12"/>
      <c r="V5" s="12"/>
    </row>
    <row r="6" spans="1:22" s="11" customFormat="1" ht="15" customHeight="1">
      <c r="A6" s="285" t="s">
        <v>1567</v>
      </c>
      <c r="B6" s="285"/>
      <c r="C6" s="285"/>
      <c r="D6" s="285"/>
      <c r="E6" s="285"/>
      <c r="U6" s="10"/>
      <c r="V6" s="10"/>
    </row>
    <row r="7" spans="1:22" s="11" customFormat="1" ht="16.5" customHeight="1">
      <c r="A7" s="285" t="s">
        <v>1610</v>
      </c>
      <c r="B7" s="285"/>
      <c r="C7" s="285"/>
      <c r="D7" s="285"/>
      <c r="E7" s="285"/>
      <c r="F7" s="285"/>
      <c r="G7" s="285"/>
      <c r="H7" s="300"/>
      <c r="I7" s="300"/>
      <c r="J7" s="300"/>
      <c r="K7" s="300"/>
      <c r="L7" s="300"/>
      <c r="M7" s="300"/>
      <c r="N7" s="300"/>
      <c r="O7" s="300"/>
      <c r="P7" s="300"/>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294" t="s">
        <v>1571</v>
      </c>
      <c r="K9" s="295"/>
      <c r="L9" s="295"/>
      <c r="M9" s="295"/>
      <c r="N9" s="295"/>
      <c r="O9" s="295"/>
      <c r="P9" s="295"/>
      <c r="S9" s="15"/>
      <c r="T9" s="15"/>
      <c r="U9" s="18"/>
      <c r="V9" s="18"/>
    </row>
    <row r="11" spans="1:22" ht="13.5" customHeight="1">
      <c r="A11" s="301" t="s">
        <v>1501</v>
      </c>
      <c r="B11" s="303" t="s">
        <v>1502</v>
      </c>
      <c r="C11" s="305" t="s">
        <v>1503</v>
      </c>
      <c r="D11" s="303" t="s">
        <v>1504</v>
      </c>
      <c r="E11" s="286" t="s">
        <v>1505</v>
      </c>
      <c r="F11" s="296" t="s">
        <v>1506</v>
      </c>
      <c r="G11" s="296"/>
      <c r="H11" s="296"/>
      <c r="I11" s="296"/>
      <c r="J11" s="296"/>
      <c r="K11" s="296"/>
      <c r="L11" s="297" t="s">
        <v>1507</v>
      </c>
      <c r="M11" s="297"/>
      <c r="N11" s="297"/>
      <c r="O11" s="297"/>
      <c r="P11" s="297"/>
      <c r="S11" s="298" t="s">
        <v>1508</v>
      </c>
      <c r="T11" s="298"/>
      <c r="U11" s="299" t="s">
        <v>1509</v>
      </c>
      <c r="V11" s="299"/>
    </row>
    <row r="12" spans="1:20" ht="92.25">
      <c r="A12" s="302"/>
      <c r="B12" s="304"/>
      <c r="C12" s="306"/>
      <c r="D12" s="304"/>
      <c r="E12" s="287"/>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ht="15.75">
      <c r="A14" s="43" t="s">
        <v>302</v>
      </c>
      <c r="B14" s="44"/>
      <c r="C14" s="45" t="s">
        <v>303</v>
      </c>
      <c r="D14" s="44"/>
      <c r="E14" s="46"/>
      <c r="F14" s="44"/>
      <c r="G14" s="57"/>
      <c r="H14" s="55"/>
      <c r="I14" s="55"/>
      <c r="J14" s="55"/>
      <c r="K14" s="55"/>
      <c r="L14" s="55"/>
      <c r="M14" s="55"/>
      <c r="N14" s="55"/>
      <c r="O14" s="55"/>
      <c r="P14" s="55"/>
      <c r="S14" s="44"/>
      <c r="T14" s="57"/>
      <c r="U14" s="37"/>
      <c r="V14" s="12"/>
    </row>
    <row r="15" spans="1:22" s="36" customFormat="1" ht="15.75">
      <c r="A15" s="47" t="s">
        <v>304</v>
      </c>
      <c r="B15" s="31"/>
      <c r="C15" s="32" t="s">
        <v>305</v>
      </c>
      <c r="D15" s="33" t="s">
        <v>1554</v>
      </c>
      <c r="E15" s="34">
        <v>1</v>
      </c>
      <c r="F15" s="35"/>
      <c r="G15" s="35"/>
      <c r="H15" s="35"/>
      <c r="I15" s="41"/>
      <c r="J15" s="41"/>
      <c r="K15" s="35"/>
      <c r="L15" s="35"/>
      <c r="M15" s="35"/>
      <c r="N15" s="35"/>
      <c r="O15" s="35"/>
      <c r="P15" s="35"/>
      <c r="S15" s="42">
        <v>3</v>
      </c>
      <c r="T15" s="41">
        <v>3</v>
      </c>
      <c r="U15" s="37" t="e">
        <f>ROUND(S15*#REF!,2)</f>
        <v>#REF!</v>
      </c>
      <c r="V15" s="12" t="e">
        <f>ROUND(T15*#REF!,2)</f>
        <v>#REF!</v>
      </c>
    </row>
    <row r="16" spans="1:22" ht="25.5">
      <c r="A16" s="47" t="s">
        <v>731</v>
      </c>
      <c r="B16" s="31"/>
      <c r="C16" s="32" t="s">
        <v>306</v>
      </c>
      <c r="D16" s="33" t="s">
        <v>1524</v>
      </c>
      <c r="E16" s="34">
        <v>138</v>
      </c>
      <c r="F16" s="35"/>
      <c r="G16" s="35"/>
      <c r="H16" s="35"/>
      <c r="I16" s="35"/>
      <c r="J16" s="35"/>
      <c r="K16" s="35"/>
      <c r="L16" s="35"/>
      <c r="M16" s="35"/>
      <c r="N16" s="35"/>
      <c r="O16" s="35"/>
      <c r="P16" s="35"/>
      <c r="S16" s="35">
        <v>1.5</v>
      </c>
      <c r="T16" s="35">
        <v>3</v>
      </c>
      <c r="U16" s="37" t="e">
        <f>ROUND(S16*#REF!,2)</f>
        <v>#REF!</v>
      </c>
      <c r="V16" s="12" t="e">
        <f>ROUND(T16*#REF!,2)</f>
        <v>#REF!</v>
      </c>
    </row>
    <row r="17" spans="1:22" s="36" customFormat="1" ht="38.25">
      <c r="A17" s="47" t="s">
        <v>732</v>
      </c>
      <c r="B17" s="31"/>
      <c r="C17" s="32" t="s">
        <v>1528</v>
      </c>
      <c r="D17" s="33" t="s">
        <v>1529</v>
      </c>
      <c r="E17" s="34">
        <v>46</v>
      </c>
      <c r="F17" s="35"/>
      <c r="G17" s="35"/>
      <c r="H17" s="35"/>
      <c r="I17" s="35"/>
      <c r="J17" s="35"/>
      <c r="K17" s="35"/>
      <c r="L17" s="35"/>
      <c r="M17" s="35"/>
      <c r="N17" s="35"/>
      <c r="O17" s="35"/>
      <c r="P17" s="35"/>
      <c r="S17" s="35">
        <v>0.5</v>
      </c>
      <c r="T17" s="35">
        <v>3</v>
      </c>
      <c r="U17" s="37" t="e">
        <f>ROUND(S17*#REF!,2)</f>
        <v>#REF!</v>
      </c>
      <c r="V17" s="12" t="e">
        <f>ROUND(T17*#REF!,2)</f>
        <v>#REF!</v>
      </c>
    </row>
    <row r="18" spans="1:22" s="36" customFormat="1" ht="38.25">
      <c r="A18" s="47" t="s">
        <v>733</v>
      </c>
      <c r="B18" s="58"/>
      <c r="C18" s="59" t="s">
        <v>307</v>
      </c>
      <c r="D18" s="60" t="s">
        <v>1532</v>
      </c>
      <c r="E18" s="61">
        <v>2</v>
      </c>
      <c r="F18" s="35"/>
      <c r="G18" s="35"/>
      <c r="H18" s="35"/>
      <c r="I18" s="35"/>
      <c r="J18" s="35"/>
      <c r="K18" s="35"/>
      <c r="L18" s="35"/>
      <c r="M18" s="35"/>
      <c r="N18" s="35"/>
      <c r="O18" s="35"/>
      <c r="P18" s="35"/>
      <c r="S18" s="35">
        <v>6</v>
      </c>
      <c r="T18" s="35">
        <v>3</v>
      </c>
      <c r="U18" s="37" t="e">
        <f>ROUND(S18*#REF!,2)</f>
        <v>#REF!</v>
      </c>
      <c r="V18" s="12" t="e">
        <f>ROUND(T18*#REF!,2)</f>
        <v>#REF!</v>
      </c>
    </row>
    <row r="19" spans="1:22" s="76" customFormat="1" ht="38.25">
      <c r="A19" s="47" t="s">
        <v>734</v>
      </c>
      <c r="B19" s="31"/>
      <c r="C19" s="32" t="s">
        <v>308</v>
      </c>
      <c r="D19" s="33" t="s">
        <v>1532</v>
      </c>
      <c r="E19" s="34">
        <v>1</v>
      </c>
      <c r="F19" s="35"/>
      <c r="G19" s="35"/>
      <c r="H19" s="35"/>
      <c r="I19" s="41"/>
      <c r="J19" s="41"/>
      <c r="K19" s="35"/>
      <c r="L19" s="35"/>
      <c r="M19" s="35"/>
      <c r="N19" s="35"/>
      <c r="O19" s="35"/>
      <c r="P19" s="35"/>
      <c r="S19" s="42">
        <v>1.8</v>
      </c>
      <c r="T19" s="35">
        <v>3</v>
      </c>
      <c r="U19" s="37" t="e">
        <f>ROUND(S19*#REF!,2)</f>
        <v>#REF!</v>
      </c>
      <c r="V19" s="12" t="e">
        <f>ROUND(T19*#REF!,2)</f>
        <v>#REF!</v>
      </c>
    </row>
    <row r="20" spans="1:22" ht="38.25">
      <c r="A20" s="47" t="s">
        <v>735</v>
      </c>
      <c r="B20" s="31"/>
      <c r="C20" s="32" t="s">
        <v>309</v>
      </c>
      <c r="D20" s="33" t="s">
        <v>1532</v>
      </c>
      <c r="E20" s="34">
        <v>1</v>
      </c>
      <c r="F20" s="35"/>
      <c r="G20" s="35"/>
      <c r="H20" s="35"/>
      <c r="I20" s="41"/>
      <c r="J20" s="41"/>
      <c r="K20" s="35"/>
      <c r="L20" s="35"/>
      <c r="M20" s="35"/>
      <c r="N20" s="35"/>
      <c r="O20" s="35"/>
      <c r="P20" s="35"/>
      <c r="S20" s="42">
        <v>2</v>
      </c>
      <c r="T20" s="35">
        <v>3</v>
      </c>
      <c r="U20" s="37" t="e">
        <f>ROUND(S20*#REF!,2)</f>
        <v>#REF!</v>
      </c>
      <c r="V20" s="12" t="e">
        <f>ROUND(T20*#REF!,2)</f>
        <v>#REF!</v>
      </c>
    </row>
    <row r="21" spans="1:22" s="36" customFormat="1" ht="25.5">
      <c r="A21" s="47" t="s">
        <v>736</v>
      </c>
      <c r="B21" s="31"/>
      <c r="C21" s="32" t="s">
        <v>310</v>
      </c>
      <c r="D21" s="33" t="s">
        <v>1532</v>
      </c>
      <c r="E21" s="34">
        <v>4</v>
      </c>
      <c r="F21" s="35"/>
      <c r="G21" s="35"/>
      <c r="H21" s="35"/>
      <c r="I21" s="35"/>
      <c r="J21" s="35"/>
      <c r="K21" s="35"/>
      <c r="L21" s="35"/>
      <c r="M21" s="35"/>
      <c r="N21" s="35"/>
      <c r="O21" s="35"/>
      <c r="P21" s="35"/>
      <c r="S21" s="35">
        <v>0.5</v>
      </c>
      <c r="T21" s="35">
        <v>3</v>
      </c>
      <c r="U21" s="37" t="e">
        <f>ROUND(S21*#REF!,2)</f>
        <v>#REF!</v>
      </c>
      <c r="V21" s="12" t="e">
        <f>ROUND(T21*#REF!,2)</f>
        <v>#REF!</v>
      </c>
    </row>
    <row r="22" spans="1:22" s="36" customFormat="1" ht="25.5">
      <c r="A22" s="47" t="s">
        <v>737</v>
      </c>
      <c r="B22" s="31"/>
      <c r="C22" s="32" t="s">
        <v>311</v>
      </c>
      <c r="D22" s="33" t="s">
        <v>1524</v>
      </c>
      <c r="E22" s="34">
        <v>9</v>
      </c>
      <c r="F22" s="35"/>
      <c r="G22" s="35"/>
      <c r="H22" s="35"/>
      <c r="I22" s="35"/>
      <c r="J22" s="35"/>
      <c r="K22" s="35"/>
      <c r="L22" s="35"/>
      <c r="M22" s="35"/>
      <c r="N22" s="35"/>
      <c r="O22" s="35"/>
      <c r="P22" s="35"/>
      <c r="S22" s="35">
        <v>4</v>
      </c>
      <c r="T22" s="35">
        <v>3</v>
      </c>
      <c r="U22" s="37" t="e">
        <f>ROUND(S22*#REF!,2)</f>
        <v>#REF!</v>
      </c>
      <c r="V22" s="12" t="e">
        <f>ROUND(T22*#REF!,2)</f>
        <v>#REF!</v>
      </c>
    </row>
    <row r="23" spans="1:22" s="36" customFormat="1" ht="25.5">
      <c r="A23" s="47" t="s">
        <v>738</v>
      </c>
      <c r="B23" s="31"/>
      <c r="C23" s="32" t="s">
        <v>312</v>
      </c>
      <c r="D23" s="33" t="s">
        <v>3</v>
      </c>
      <c r="E23" s="34">
        <v>2</v>
      </c>
      <c r="F23" s="35"/>
      <c r="G23" s="35"/>
      <c r="H23" s="41"/>
      <c r="I23" s="41"/>
      <c r="J23" s="41"/>
      <c r="K23" s="41"/>
      <c r="L23" s="41"/>
      <c r="M23" s="41"/>
      <c r="N23" s="41"/>
      <c r="O23" s="41"/>
      <c r="P23" s="41"/>
      <c r="S23" s="42">
        <v>1.5</v>
      </c>
      <c r="T23" s="41">
        <v>3</v>
      </c>
      <c r="U23" s="37" t="e">
        <f>ROUND(S23*#REF!,2)</f>
        <v>#REF!</v>
      </c>
      <c r="V23" s="12" t="e">
        <f>ROUND(T23*#REF!,2)</f>
        <v>#REF!</v>
      </c>
    </row>
    <row r="24" spans="1:22" s="36" customFormat="1" ht="38.25">
      <c r="A24" s="47" t="s">
        <v>739</v>
      </c>
      <c r="B24" s="31"/>
      <c r="C24" s="32" t="s">
        <v>313</v>
      </c>
      <c r="D24" s="33" t="s">
        <v>1524</v>
      </c>
      <c r="E24" s="34">
        <v>138</v>
      </c>
      <c r="F24" s="35"/>
      <c r="G24" s="35"/>
      <c r="H24" s="35"/>
      <c r="I24" s="35"/>
      <c r="J24" s="35"/>
      <c r="K24" s="35"/>
      <c r="L24" s="35"/>
      <c r="M24" s="35"/>
      <c r="N24" s="35"/>
      <c r="O24" s="35"/>
      <c r="P24" s="35"/>
      <c r="S24" s="35">
        <v>0.15</v>
      </c>
      <c r="T24" s="35">
        <v>3</v>
      </c>
      <c r="U24" s="37" t="e">
        <f>ROUND(S24*#REF!,2)</f>
        <v>#REF!</v>
      </c>
      <c r="V24" s="12" t="e">
        <f>ROUND(T24*#REF!,2)</f>
        <v>#REF!</v>
      </c>
    </row>
    <row r="25" spans="1:22" s="36" customFormat="1" ht="15.75">
      <c r="A25" s="47" t="s">
        <v>740</v>
      </c>
      <c r="B25" s="31"/>
      <c r="C25" s="32" t="s">
        <v>2</v>
      </c>
      <c r="D25" s="33" t="s">
        <v>314</v>
      </c>
      <c r="E25" s="34">
        <v>1</v>
      </c>
      <c r="F25" s="35"/>
      <c r="G25" s="35"/>
      <c r="H25" s="35"/>
      <c r="I25" s="35"/>
      <c r="J25" s="35"/>
      <c r="K25" s="35"/>
      <c r="L25" s="35"/>
      <c r="M25" s="35"/>
      <c r="N25" s="35"/>
      <c r="O25" s="35"/>
      <c r="P25" s="35"/>
      <c r="S25" s="35">
        <v>0</v>
      </c>
      <c r="T25" s="35">
        <v>3</v>
      </c>
      <c r="U25" s="37" t="e">
        <f>ROUND(S25*#REF!,2)</f>
        <v>#REF!</v>
      </c>
      <c r="V25" s="12" t="e">
        <f>ROUND(T25*#REF!,2)</f>
        <v>#REF!</v>
      </c>
    </row>
    <row r="26" spans="1:22" s="36" customFormat="1" ht="15.75">
      <c r="A26" s="43" t="s">
        <v>315</v>
      </c>
      <c r="B26" s="44"/>
      <c r="C26" s="45" t="s">
        <v>5</v>
      </c>
      <c r="D26" s="44"/>
      <c r="E26" s="46"/>
      <c r="F26" s="35"/>
      <c r="G26" s="35"/>
      <c r="H26" s="55"/>
      <c r="I26" s="55"/>
      <c r="J26" s="55"/>
      <c r="K26" s="55"/>
      <c r="L26" s="55"/>
      <c r="M26" s="55"/>
      <c r="N26" s="55"/>
      <c r="O26" s="55"/>
      <c r="P26" s="55"/>
      <c r="S26" s="44"/>
      <c r="T26" s="50"/>
      <c r="U26" s="37" t="e">
        <f>ROUND(S26*#REF!,2)</f>
        <v>#REF!</v>
      </c>
      <c r="V26" s="12" t="e">
        <f>ROUND(T26*#REF!,2)</f>
        <v>#REF!</v>
      </c>
    </row>
    <row r="27" spans="1:22" s="36" customFormat="1" ht="29.25" customHeight="1">
      <c r="A27" s="47" t="s">
        <v>741</v>
      </c>
      <c r="B27" s="31"/>
      <c r="C27" s="32" t="s">
        <v>7</v>
      </c>
      <c r="D27" s="33" t="s">
        <v>1554</v>
      </c>
      <c r="E27" s="34">
        <v>1</v>
      </c>
      <c r="F27" s="35"/>
      <c r="G27" s="35"/>
      <c r="H27" s="35"/>
      <c r="I27" s="35"/>
      <c r="J27" s="35"/>
      <c r="K27" s="35"/>
      <c r="L27" s="35"/>
      <c r="M27" s="35"/>
      <c r="N27" s="35"/>
      <c r="O27" s="35"/>
      <c r="P27" s="35"/>
      <c r="S27" s="35">
        <v>0.5</v>
      </c>
      <c r="T27" s="35">
        <v>3</v>
      </c>
      <c r="U27" s="37" t="e">
        <f>ROUND(S27*#REF!,2)</f>
        <v>#REF!</v>
      </c>
      <c r="V27" s="12" t="e">
        <f>ROUND(T27*#REF!,2)</f>
        <v>#REF!</v>
      </c>
    </row>
    <row r="28" spans="1:22" s="36" customFormat="1" ht="29.25" customHeight="1">
      <c r="A28" s="47" t="s">
        <v>742</v>
      </c>
      <c r="B28" s="31"/>
      <c r="C28" s="32" t="s">
        <v>9</v>
      </c>
      <c r="D28" s="33" t="s">
        <v>1524</v>
      </c>
      <c r="E28" s="34">
        <f>E27*2</f>
        <v>2</v>
      </c>
      <c r="F28" s="35"/>
      <c r="G28" s="70"/>
      <c r="H28" s="70"/>
      <c r="I28" s="70"/>
      <c r="J28" s="70"/>
      <c r="K28" s="70"/>
      <c r="L28" s="70"/>
      <c r="M28" s="70"/>
      <c r="N28" s="70"/>
      <c r="O28" s="70"/>
      <c r="P28" s="70"/>
      <c r="S28" s="35">
        <v>1</v>
      </c>
      <c r="T28" s="35">
        <v>3</v>
      </c>
      <c r="U28" s="37" t="e">
        <f>ROUND(S28*#REF!,2)</f>
        <v>#REF!</v>
      </c>
      <c r="V28" s="12" t="e">
        <f>ROUND(T28*#REF!,2)</f>
        <v>#REF!</v>
      </c>
    </row>
    <row r="29" spans="1:22" s="48" customFormat="1" ht="15.75">
      <c r="A29" s="43" t="s">
        <v>316</v>
      </c>
      <c r="B29" s="44"/>
      <c r="C29" s="77" t="s">
        <v>317</v>
      </c>
      <c r="D29" s="44"/>
      <c r="E29" s="46"/>
      <c r="F29" s="121"/>
      <c r="G29" s="272"/>
      <c r="H29" s="245"/>
      <c r="I29" s="245"/>
      <c r="J29" s="245"/>
      <c r="K29" s="245"/>
      <c r="L29" s="245"/>
      <c r="M29" s="245"/>
      <c r="N29" s="245"/>
      <c r="O29" s="245"/>
      <c r="P29" s="245"/>
      <c r="S29" s="44"/>
      <c r="T29" s="57"/>
      <c r="U29" s="37" t="e">
        <f>ROUND(S29*#REF!,2)</f>
        <v>#REF!</v>
      </c>
      <c r="V29" s="12" t="e">
        <f>ROUND(T29*#REF!,2)</f>
        <v>#REF!</v>
      </c>
    </row>
    <row r="30" spans="1:22" s="48" customFormat="1" ht="15.75">
      <c r="A30" s="47" t="s">
        <v>743</v>
      </c>
      <c r="B30" s="31"/>
      <c r="C30" s="32" t="s">
        <v>13</v>
      </c>
      <c r="D30" s="33" t="s">
        <v>1529</v>
      </c>
      <c r="E30" s="34">
        <v>10</v>
      </c>
      <c r="F30" s="35"/>
      <c r="G30" s="72"/>
      <c r="H30" s="72"/>
      <c r="I30" s="72"/>
      <c r="J30" s="72"/>
      <c r="K30" s="72"/>
      <c r="L30" s="72"/>
      <c r="M30" s="72"/>
      <c r="N30" s="72"/>
      <c r="O30" s="72"/>
      <c r="P30" s="72"/>
      <c r="S30" s="35">
        <v>2.2</v>
      </c>
      <c r="T30" s="35">
        <v>3</v>
      </c>
      <c r="U30" s="37" t="e">
        <f>ROUND(S30*#REF!,2)</f>
        <v>#REF!</v>
      </c>
      <c r="V30" s="12" t="e">
        <f>ROUND(T30*#REF!,2)</f>
        <v>#REF!</v>
      </c>
    </row>
    <row r="31" spans="1:22" s="48" customFormat="1" ht="15.75">
      <c r="A31" s="47" t="s">
        <v>744</v>
      </c>
      <c r="B31" s="31"/>
      <c r="C31" s="32" t="s">
        <v>15</v>
      </c>
      <c r="D31" s="33" t="s">
        <v>1529</v>
      </c>
      <c r="E31" s="34">
        <v>10</v>
      </c>
      <c r="F31" s="35"/>
      <c r="G31" s="35"/>
      <c r="H31" s="35"/>
      <c r="I31" s="35"/>
      <c r="J31" s="35"/>
      <c r="K31" s="35"/>
      <c r="L31" s="35"/>
      <c r="M31" s="35"/>
      <c r="N31" s="35"/>
      <c r="O31" s="35"/>
      <c r="P31" s="35"/>
      <c r="S31" s="35">
        <v>0.2</v>
      </c>
      <c r="T31" s="35">
        <v>3</v>
      </c>
      <c r="U31" s="37" t="e">
        <f>ROUND(S31*#REF!,2)</f>
        <v>#REF!</v>
      </c>
      <c r="V31" s="12" t="e">
        <f>ROUND(T31*#REF!,2)</f>
        <v>#REF!</v>
      </c>
    </row>
    <row r="32" spans="1:22" s="48" customFormat="1" ht="15.75">
      <c r="A32" s="47" t="s">
        <v>745</v>
      </c>
      <c r="B32" s="31"/>
      <c r="C32" s="32" t="s">
        <v>17</v>
      </c>
      <c r="D32" s="33" t="s">
        <v>1529</v>
      </c>
      <c r="E32" s="34">
        <f>E31</f>
        <v>10</v>
      </c>
      <c r="F32" s="35"/>
      <c r="G32" s="35"/>
      <c r="H32" s="35"/>
      <c r="I32" s="35"/>
      <c r="J32" s="35"/>
      <c r="K32" s="35"/>
      <c r="L32" s="35"/>
      <c r="M32" s="35"/>
      <c r="N32" s="35"/>
      <c r="O32" s="35"/>
      <c r="P32" s="35"/>
      <c r="S32" s="35">
        <v>0.3</v>
      </c>
      <c r="T32" s="35">
        <v>3</v>
      </c>
      <c r="U32" s="37" t="e">
        <f>ROUND(S32*#REF!,2)</f>
        <v>#REF!</v>
      </c>
      <c r="V32" s="12" t="e">
        <f>ROUND(T32*#REF!,2)</f>
        <v>#REF!</v>
      </c>
    </row>
    <row r="33" spans="1:22" s="48" customFormat="1" ht="27.75" customHeight="1">
      <c r="A33" s="47" t="s">
        <v>746</v>
      </c>
      <c r="B33" s="31"/>
      <c r="C33" s="32" t="s">
        <v>19</v>
      </c>
      <c r="D33" s="33" t="s">
        <v>1529</v>
      </c>
      <c r="E33" s="34">
        <f>ROUND(E34*0.3,2)</f>
        <v>22.8</v>
      </c>
      <c r="F33" s="35"/>
      <c r="G33" s="35"/>
      <c r="H33" s="35"/>
      <c r="I33" s="35"/>
      <c r="J33" s="35"/>
      <c r="K33" s="35"/>
      <c r="L33" s="35"/>
      <c r="M33" s="35"/>
      <c r="N33" s="35"/>
      <c r="O33" s="35"/>
      <c r="P33" s="35"/>
      <c r="S33" s="35">
        <v>0.55</v>
      </c>
      <c r="T33" s="35">
        <v>3</v>
      </c>
      <c r="U33" s="37" t="e">
        <f>ROUND(S33*#REF!,2)</f>
        <v>#REF!</v>
      </c>
      <c r="V33" s="12" t="e">
        <f>ROUND(T33*#REF!,2)</f>
        <v>#REF!</v>
      </c>
    </row>
    <row r="34" spans="1:22" s="48" customFormat="1" ht="15.75">
      <c r="A34" s="47" t="s">
        <v>747</v>
      </c>
      <c r="B34" s="31"/>
      <c r="C34" s="32" t="s">
        <v>21</v>
      </c>
      <c r="D34" s="33" t="s">
        <v>22</v>
      </c>
      <c r="E34" s="34">
        <v>76</v>
      </c>
      <c r="F34" s="35"/>
      <c r="G34" s="35"/>
      <c r="H34" s="35"/>
      <c r="I34" s="35"/>
      <c r="J34" s="35"/>
      <c r="K34" s="35"/>
      <c r="L34" s="35"/>
      <c r="M34" s="35"/>
      <c r="N34" s="35"/>
      <c r="O34" s="35"/>
      <c r="P34" s="35"/>
      <c r="S34" s="35">
        <v>0.85</v>
      </c>
      <c r="T34" s="35">
        <v>3</v>
      </c>
      <c r="U34" s="37" t="e">
        <f>ROUND(S34*#REF!,2)</f>
        <v>#REF!</v>
      </c>
      <c r="V34" s="12" t="e">
        <f>ROUND(T34*#REF!,2)</f>
        <v>#REF!</v>
      </c>
    </row>
    <row r="35" spans="1:22" s="36" customFormat="1" ht="30" customHeight="1">
      <c r="A35" s="47" t="s">
        <v>748</v>
      </c>
      <c r="B35" s="31"/>
      <c r="C35" s="32" t="s">
        <v>24</v>
      </c>
      <c r="D35" s="33" t="s">
        <v>22</v>
      </c>
      <c r="E35" s="34">
        <f>E34</f>
        <v>76</v>
      </c>
      <c r="F35" s="35"/>
      <c r="G35" s="35"/>
      <c r="H35" s="35"/>
      <c r="I35" s="35"/>
      <c r="J35" s="35"/>
      <c r="K35" s="35"/>
      <c r="L35" s="35"/>
      <c r="M35" s="35"/>
      <c r="N35" s="35"/>
      <c r="O35" s="35"/>
      <c r="P35" s="35"/>
      <c r="S35" s="35">
        <v>2.8</v>
      </c>
      <c r="T35" s="35">
        <v>3</v>
      </c>
      <c r="U35" s="37" t="e">
        <f>ROUND(S35*#REF!,2)</f>
        <v>#REF!</v>
      </c>
      <c r="V35" s="12" t="e">
        <f>ROUND(T35*#REF!,2)</f>
        <v>#REF!</v>
      </c>
    </row>
    <row r="36" spans="1:22" s="36" customFormat="1" ht="30" customHeight="1">
      <c r="A36" s="47" t="s">
        <v>749</v>
      </c>
      <c r="B36" s="31"/>
      <c r="C36" s="32" t="s">
        <v>26</v>
      </c>
      <c r="D36" s="33" t="s">
        <v>22</v>
      </c>
      <c r="E36" s="34">
        <v>362</v>
      </c>
      <c r="F36" s="35"/>
      <c r="G36" s="35"/>
      <c r="H36" s="35"/>
      <c r="I36" s="35"/>
      <c r="J36" s="35"/>
      <c r="K36" s="35"/>
      <c r="L36" s="35"/>
      <c r="M36" s="35"/>
      <c r="N36" s="35"/>
      <c r="O36" s="35"/>
      <c r="P36" s="35"/>
      <c r="S36" s="35">
        <v>0.25</v>
      </c>
      <c r="T36" s="35">
        <v>3</v>
      </c>
      <c r="U36" s="37" t="e">
        <f>ROUND(S36*#REF!,2)</f>
        <v>#REF!</v>
      </c>
      <c r="V36" s="12" t="e">
        <f>ROUND(T36*#REF!,2)</f>
        <v>#REF!</v>
      </c>
    </row>
    <row r="37" spans="1:22" s="48" customFormat="1" ht="15.75">
      <c r="A37" s="47" t="s">
        <v>750</v>
      </c>
      <c r="B37" s="31"/>
      <c r="C37" s="32" t="s">
        <v>28</v>
      </c>
      <c r="D37" s="33" t="s">
        <v>22</v>
      </c>
      <c r="E37" s="34">
        <v>362</v>
      </c>
      <c r="F37" s="35"/>
      <c r="G37" s="35"/>
      <c r="H37" s="35"/>
      <c r="I37" s="35"/>
      <c r="J37" s="35"/>
      <c r="K37" s="35"/>
      <c r="L37" s="35"/>
      <c r="M37" s="35"/>
      <c r="N37" s="35"/>
      <c r="O37" s="35"/>
      <c r="P37" s="35"/>
      <c r="S37" s="35">
        <v>0.15</v>
      </c>
      <c r="T37" s="35">
        <v>3</v>
      </c>
      <c r="U37" s="37" t="e">
        <f>ROUND(S37*#REF!,2)</f>
        <v>#REF!</v>
      </c>
      <c r="V37" s="12" t="e">
        <f>ROUND(T37*#REF!,2)</f>
        <v>#REF!</v>
      </c>
    </row>
    <row r="38" spans="1:22" s="48" customFormat="1" ht="27.75" customHeight="1">
      <c r="A38" s="47" t="s">
        <v>751</v>
      </c>
      <c r="B38" s="31"/>
      <c r="C38" s="32" t="s">
        <v>30</v>
      </c>
      <c r="D38" s="33" t="s">
        <v>1529</v>
      </c>
      <c r="E38" s="34">
        <v>386</v>
      </c>
      <c r="F38" s="35"/>
      <c r="G38" s="35"/>
      <c r="H38" s="35"/>
      <c r="I38" s="35"/>
      <c r="J38" s="35"/>
      <c r="K38" s="35"/>
      <c r="L38" s="35"/>
      <c r="M38" s="35"/>
      <c r="N38" s="35"/>
      <c r="O38" s="35"/>
      <c r="P38" s="35"/>
      <c r="S38" s="35">
        <v>0.3</v>
      </c>
      <c r="T38" s="35">
        <v>3</v>
      </c>
      <c r="U38" s="37" t="e">
        <f>ROUND(S38*#REF!,2)</f>
        <v>#REF!</v>
      </c>
      <c r="V38" s="12" t="e">
        <f>ROUND(T38*#REF!,2)</f>
        <v>#REF!</v>
      </c>
    </row>
    <row r="39" spans="1:22" s="36" customFormat="1" ht="25.5">
      <c r="A39" s="47" t="s">
        <v>752</v>
      </c>
      <c r="B39" s="31"/>
      <c r="C39" s="32" t="s">
        <v>32</v>
      </c>
      <c r="D39" s="33" t="s">
        <v>1529</v>
      </c>
      <c r="E39" s="34">
        <v>386</v>
      </c>
      <c r="F39" s="35"/>
      <c r="G39" s="35"/>
      <c r="H39" s="35"/>
      <c r="I39" s="35"/>
      <c r="J39" s="35"/>
      <c r="K39" s="35"/>
      <c r="L39" s="35"/>
      <c r="M39" s="35"/>
      <c r="N39" s="35"/>
      <c r="O39" s="35"/>
      <c r="P39" s="35"/>
      <c r="S39" s="35">
        <v>0.55</v>
      </c>
      <c r="T39" s="35">
        <v>3</v>
      </c>
      <c r="U39" s="37" t="e">
        <f>ROUND(S39*#REF!,2)</f>
        <v>#REF!</v>
      </c>
      <c r="V39" s="12" t="e">
        <f>ROUND(T39*#REF!,2)</f>
        <v>#REF!</v>
      </c>
    </row>
    <row r="40" spans="1:22" ht="15.75">
      <c r="A40" s="47" t="s">
        <v>753</v>
      </c>
      <c r="B40" s="31"/>
      <c r="C40" s="49" t="s">
        <v>34</v>
      </c>
      <c r="D40" s="33" t="s">
        <v>1524</v>
      </c>
      <c r="E40" s="34">
        <v>2</v>
      </c>
      <c r="F40" s="35"/>
      <c r="G40" s="35"/>
      <c r="H40" s="35"/>
      <c r="I40" s="35"/>
      <c r="J40" s="35"/>
      <c r="K40" s="35"/>
      <c r="L40" s="35"/>
      <c r="M40" s="35"/>
      <c r="N40" s="35"/>
      <c r="O40" s="35"/>
      <c r="P40" s="35"/>
      <c r="S40" s="35">
        <v>2</v>
      </c>
      <c r="T40" s="35">
        <v>3</v>
      </c>
      <c r="U40" s="37" t="e">
        <f>ROUND(S40*#REF!,2)</f>
        <v>#REF!</v>
      </c>
      <c r="V40" s="12" t="e">
        <f>ROUND(T40*#REF!,2)</f>
        <v>#REF!</v>
      </c>
    </row>
    <row r="41" spans="1:22" s="112" customFormat="1" ht="12.75">
      <c r="A41" s="211"/>
      <c r="B41" s="212"/>
      <c r="C41" s="213" t="s">
        <v>505</v>
      </c>
      <c r="D41" s="214"/>
      <c r="E41" s="215"/>
      <c r="F41" s="70"/>
      <c r="G41" s="70"/>
      <c r="H41" s="70"/>
      <c r="I41" s="70"/>
      <c r="J41" s="70"/>
      <c r="K41" s="70"/>
      <c r="L41" s="216"/>
      <c r="M41" s="216"/>
      <c r="N41" s="216"/>
      <c r="O41" s="216"/>
      <c r="P41" s="216"/>
      <c r="S41" s="35"/>
      <c r="T41" s="35"/>
      <c r="U41" s="122"/>
      <c r="V41" s="122"/>
    </row>
    <row r="42" spans="1:22" s="112" customFormat="1" ht="12.75">
      <c r="A42" s="217"/>
      <c r="B42" s="218"/>
      <c r="C42" s="281" t="s">
        <v>1559</v>
      </c>
      <c r="D42" s="282"/>
      <c r="E42" s="282"/>
      <c r="F42" s="282"/>
      <c r="G42" s="282"/>
      <c r="H42" s="282"/>
      <c r="I42" s="282"/>
      <c r="J42" s="282"/>
      <c r="K42" s="283"/>
      <c r="L42" s="219"/>
      <c r="M42" s="219"/>
      <c r="N42" s="219"/>
      <c r="O42" s="219"/>
      <c r="P42" s="219"/>
      <c r="S42" s="3"/>
      <c r="T42" s="3"/>
      <c r="U42" s="122"/>
      <c r="V42" s="122"/>
    </row>
    <row r="43" spans="1:22" s="112" customFormat="1" ht="12.75">
      <c r="A43" s="217"/>
      <c r="B43" s="218"/>
      <c r="C43" s="281" t="s">
        <v>504</v>
      </c>
      <c r="D43" s="282"/>
      <c r="E43" s="282"/>
      <c r="F43" s="282"/>
      <c r="G43" s="282"/>
      <c r="H43" s="282"/>
      <c r="I43" s="282"/>
      <c r="J43" s="282"/>
      <c r="K43" s="283"/>
      <c r="L43" s="219"/>
      <c r="M43" s="219"/>
      <c r="N43" s="219"/>
      <c r="O43" s="219"/>
      <c r="P43" s="219"/>
      <c r="S43" s="3"/>
      <c r="T43" s="3"/>
      <c r="U43" s="122"/>
      <c r="V43" s="122"/>
    </row>
    <row r="44" spans="1:22" s="112" customFormat="1" ht="24" customHeight="1">
      <c r="A44" s="284"/>
      <c r="B44" s="284"/>
      <c r="C44" s="284"/>
      <c r="D44" s="184"/>
      <c r="E44" s="185"/>
      <c r="N44" s="112" t="s">
        <v>506</v>
      </c>
      <c r="O44" s="220"/>
      <c r="P44" s="220"/>
      <c r="S44" s="3"/>
      <c r="T44" s="3"/>
      <c r="U44" s="122"/>
      <c r="V44" s="122"/>
    </row>
    <row r="45" spans="1:22" s="112" customFormat="1" ht="12.75">
      <c r="A45" s="3" t="s">
        <v>507</v>
      </c>
      <c r="B45" s="2"/>
      <c r="C45" s="221"/>
      <c r="D45" s="3" t="s">
        <v>510</v>
      </c>
      <c r="E45" s="3"/>
      <c r="F45" s="220"/>
      <c r="G45" s="220"/>
      <c r="H45" s="220"/>
      <c r="I45" s="220"/>
      <c r="J45" s="220"/>
      <c r="K45" s="220"/>
      <c r="S45" s="3"/>
      <c r="T45" s="3"/>
      <c r="U45" s="122"/>
      <c r="V45" s="122"/>
    </row>
    <row r="46" spans="1:22" s="112" customFormat="1" ht="12.75">
      <c r="A46" s="3"/>
      <c r="B46" s="2"/>
      <c r="C46" s="222" t="s">
        <v>509</v>
      </c>
      <c r="D46" s="3"/>
      <c r="E46" s="3"/>
      <c r="F46" s="280" t="s">
        <v>509</v>
      </c>
      <c r="G46" s="280"/>
      <c r="H46" s="280"/>
      <c r="I46" s="280"/>
      <c r="J46" s="280"/>
      <c r="K46" s="280"/>
      <c r="S46" s="3"/>
      <c r="T46" s="3"/>
      <c r="U46" s="122"/>
      <c r="V46" s="122"/>
    </row>
    <row r="47" spans="1:22" s="112" customFormat="1" ht="12.75">
      <c r="A47" s="3"/>
      <c r="B47" s="2"/>
      <c r="C47" s="3"/>
      <c r="D47" s="3"/>
      <c r="E47" s="3"/>
      <c r="S47" s="3"/>
      <c r="T47" s="3"/>
      <c r="U47" s="122"/>
      <c r="V47" s="122"/>
    </row>
    <row r="48" spans="1:22" s="112" customFormat="1" ht="12.75">
      <c r="A48" s="3" t="s">
        <v>508</v>
      </c>
      <c r="B48" s="2"/>
      <c r="C48" s="221"/>
      <c r="D48" s="3"/>
      <c r="E48" s="3"/>
      <c r="S48" s="3"/>
      <c r="T48" s="3"/>
      <c r="U48" s="122"/>
      <c r="V48" s="122"/>
    </row>
    <row r="49" spans="1:22" s="112" customFormat="1" ht="12.75">
      <c r="A49" s="1"/>
      <c r="B49" s="2"/>
      <c r="C49" s="3"/>
      <c r="D49" s="3"/>
      <c r="E49" s="3"/>
      <c r="F49" s="3"/>
      <c r="G49" s="3"/>
      <c r="S49" s="3"/>
      <c r="T49" s="3"/>
      <c r="U49" s="122"/>
      <c r="V49" s="122"/>
    </row>
    <row r="50" spans="1:22" s="112" customFormat="1" ht="12.75">
      <c r="A50" s="1"/>
      <c r="B50" s="2"/>
      <c r="C50" s="3"/>
      <c r="D50" s="3"/>
      <c r="E50" s="3"/>
      <c r="F50" s="3"/>
      <c r="G50" s="3"/>
      <c r="S50" s="3"/>
      <c r="T50" s="3"/>
      <c r="U50" s="122"/>
      <c r="V50" s="122"/>
    </row>
    <row r="51" spans="1:22" s="112" customFormat="1" ht="12.75">
      <c r="A51" s="1"/>
      <c r="B51" s="2"/>
      <c r="C51" s="3"/>
      <c r="D51" s="3"/>
      <c r="E51" s="3"/>
      <c r="F51" s="3"/>
      <c r="G51" s="3"/>
      <c r="S51" s="3"/>
      <c r="T51" s="3"/>
      <c r="U51" s="122"/>
      <c r="V51" s="122"/>
    </row>
    <row r="52" spans="1:22" s="112" customFormat="1" ht="12.75">
      <c r="A52" s="1"/>
      <c r="B52" s="2"/>
      <c r="C52" s="3"/>
      <c r="D52" s="3"/>
      <c r="E52" s="3"/>
      <c r="F52" s="3"/>
      <c r="G52" s="3"/>
      <c r="S52" s="3"/>
      <c r="T52" s="3"/>
      <c r="U52" s="122"/>
      <c r="V52" s="122"/>
    </row>
    <row r="53" spans="1:22" s="112" customFormat="1" ht="12.75">
      <c r="A53" s="1"/>
      <c r="B53" s="2"/>
      <c r="C53" s="3"/>
      <c r="D53" s="3"/>
      <c r="E53" s="3"/>
      <c r="F53" s="3"/>
      <c r="G53" s="3"/>
      <c r="S53" s="3"/>
      <c r="T53" s="3"/>
      <c r="U53" s="122"/>
      <c r="V53" s="122"/>
    </row>
    <row r="54" spans="1:22" s="112" customFormat="1" ht="12.75">
      <c r="A54" s="1"/>
      <c r="B54" s="2"/>
      <c r="C54" s="3"/>
      <c r="D54" s="3"/>
      <c r="E54" s="3"/>
      <c r="F54" s="3"/>
      <c r="G54" s="3"/>
      <c r="S54" s="3"/>
      <c r="T54" s="3"/>
      <c r="U54" s="122"/>
      <c r="V54" s="122"/>
    </row>
    <row r="55" spans="1:22" s="112" customFormat="1" ht="12.75">
      <c r="A55" s="1"/>
      <c r="B55" s="2"/>
      <c r="C55" s="3"/>
      <c r="D55" s="3"/>
      <c r="E55" s="3"/>
      <c r="F55" s="3"/>
      <c r="G55" s="3"/>
      <c r="S55" s="3"/>
      <c r="T55" s="3"/>
      <c r="U55" s="122"/>
      <c r="V55" s="122"/>
    </row>
    <row r="56" spans="1:22" s="112" customFormat="1" ht="12.75">
      <c r="A56" s="1"/>
      <c r="B56" s="2"/>
      <c r="C56" s="3"/>
      <c r="D56" s="3"/>
      <c r="E56" s="3"/>
      <c r="F56" s="3"/>
      <c r="G56" s="3"/>
      <c r="S56" s="3"/>
      <c r="T56" s="3"/>
      <c r="U56" s="122"/>
      <c r="V56" s="122"/>
    </row>
    <row r="57" spans="1:22" s="112" customFormat="1" ht="12.75">
      <c r="A57" s="1"/>
      <c r="B57" s="2"/>
      <c r="C57" s="3"/>
      <c r="D57" s="3"/>
      <c r="E57" s="3"/>
      <c r="F57" s="3"/>
      <c r="G57" s="3"/>
      <c r="S57" s="3"/>
      <c r="T57" s="3"/>
      <c r="U57" s="122"/>
      <c r="V57" s="122"/>
    </row>
    <row r="58" spans="1:22" s="112" customFormat="1" ht="12.75">
      <c r="A58" s="1"/>
      <c r="B58" s="2"/>
      <c r="C58" s="3"/>
      <c r="D58" s="3"/>
      <c r="E58" s="3"/>
      <c r="F58" s="3"/>
      <c r="G58" s="3"/>
      <c r="S58" s="3"/>
      <c r="T58" s="3"/>
      <c r="U58" s="122"/>
      <c r="V58" s="122"/>
    </row>
    <row r="59" spans="1:22" s="112" customFormat="1" ht="12.75">
      <c r="A59" s="1"/>
      <c r="B59" s="2"/>
      <c r="C59" s="3"/>
      <c r="D59" s="3"/>
      <c r="E59" s="3"/>
      <c r="F59" s="3"/>
      <c r="G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sheetData>
  <sheetProtection/>
  <mergeCells count="21">
    <mergeCell ref="A1:P1"/>
    <mergeCell ref="A3:P3"/>
    <mergeCell ref="A4:P4"/>
    <mergeCell ref="A5:G5"/>
    <mergeCell ref="A6:E6"/>
    <mergeCell ref="A7:P7"/>
    <mergeCell ref="U11:V11"/>
    <mergeCell ref="J9:P9"/>
    <mergeCell ref="A11:A12"/>
    <mergeCell ref="B11:B12"/>
    <mergeCell ref="C11:C12"/>
    <mergeCell ref="D11:D12"/>
    <mergeCell ref="E11:E12"/>
    <mergeCell ref="F11:K11"/>
    <mergeCell ref="L11:P11"/>
    <mergeCell ref="C43:K43"/>
    <mergeCell ref="A44:C44"/>
    <mergeCell ref="F46:K46"/>
    <mergeCell ref="A2:P2"/>
    <mergeCell ref="C42:K42"/>
    <mergeCell ref="S11:T11"/>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V164"/>
  <sheetViews>
    <sheetView zoomScalePageLayoutView="0" workbookViewId="0" topLeftCell="A1">
      <selection activeCell="A2" sqref="A2:P2"/>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2" t="s">
        <v>1654</v>
      </c>
      <c r="B1" s="292"/>
      <c r="C1" s="292"/>
      <c r="D1" s="292"/>
      <c r="E1" s="292"/>
      <c r="F1" s="292"/>
      <c r="G1" s="292"/>
      <c r="H1" s="291"/>
      <c r="I1" s="291"/>
      <c r="J1" s="291"/>
      <c r="K1" s="291"/>
      <c r="L1" s="291"/>
      <c r="M1" s="291"/>
      <c r="N1" s="291"/>
      <c r="O1" s="291"/>
      <c r="P1" s="291"/>
      <c r="U1" s="6"/>
      <c r="V1" s="6"/>
    </row>
    <row r="2" spans="1:22" s="5" customFormat="1" ht="38.25" customHeight="1">
      <c r="A2" s="288" t="s">
        <v>595</v>
      </c>
      <c r="B2" s="289"/>
      <c r="C2" s="289"/>
      <c r="D2" s="289"/>
      <c r="E2" s="289"/>
      <c r="F2" s="289"/>
      <c r="G2" s="289"/>
      <c r="H2" s="289"/>
      <c r="I2" s="289"/>
      <c r="J2" s="289"/>
      <c r="K2" s="289"/>
      <c r="L2" s="289"/>
      <c r="M2" s="289"/>
      <c r="N2" s="289"/>
      <c r="O2" s="289"/>
      <c r="P2" s="289"/>
      <c r="S2" s="7"/>
      <c r="T2" s="8"/>
      <c r="U2" s="6"/>
      <c r="V2" s="6"/>
    </row>
    <row r="3" spans="1:22" s="9" customFormat="1" ht="15.75" customHeight="1">
      <c r="A3" s="290" t="s">
        <v>1498</v>
      </c>
      <c r="B3" s="290"/>
      <c r="C3" s="290"/>
      <c r="D3" s="290"/>
      <c r="E3" s="290"/>
      <c r="F3" s="290"/>
      <c r="G3" s="290"/>
      <c r="H3" s="291"/>
      <c r="I3" s="291"/>
      <c r="J3" s="291"/>
      <c r="K3" s="291"/>
      <c r="L3" s="291"/>
      <c r="M3" s="291"/>
      <c r="N3" s="291"/>
      <c r="O3" s="291"/>
      <c r="P3" s="291"/>
      <c r="U3" s="10"/>
      <c r="V3" s="10"/>
    </row>
    <row r="4" spans="1:22" s="9" customFormat="1" ht="17.25" customHeight="1">
      <c r="A4" s="290" t="s">
        <v>1499</v>
      </c>
      <c r="B4" s="290"/>
      <c r="C4" s="290"/>
      <c r="D4" s="290"/>
      <c r="E4" s="290"/>
      <c r="F4" s="290"/>
      <c r="G4" s="290"/>
      <c r="H4" s="291"/>
      <c r="I4" s="291"/>
      <c r="J4" s="291"/>
      <c r="K4" s="291"/>
      <c r="L4" s="291"/>
      <c r="M4" s="291"/>
      <c r="N4" s="291"/>
      <c r="O4" s="291"/>
      <c r="P4" s="291"/>
      <c r="U4" s="10"/>
      <c r="V4" s="10"/>
    </row>
    <row r="5" spans="1:22" s="11" customFormat="1" ht="15" customHeight="1">
      <c r="A5" s="285" t="s">
        <v>1500</v>
      </c>
      <c r="B5" s="285"/>
      <c r="C5" s="285"/>
      <c r="D5" s="285"/>
      <c r="E5" s="285"/>
      <c r="F5" s="285"/>
      <c r="G5" s="285"/>
      <c r="U5" s="12"/>
      <c r="V5" s="12"/>
    </row>
    <row r="6" spans="1:22" s="11" customFormat="1" ht="15" customHeight="1">
      <c r="A6" s="285" t="s">
        <v>1567</v>
      </c>
      <c r="B6" s="285"/>
      <c r="C6" s="285"/>
      <c r="D6" s="285"/>
      <c r="E6" s="285"/>
      <c r="U6" s="10"/>
      <c r="V6" s="10"/>
    </row>
    <row r="7" spans="1:22" s="11" customFormat="1" ht="16.5" customHeight="1">
      <c r="A7" s="285" t="s">
        <v>1610</v>
      </c>
      <c r="B7" s="285"/>
      <c r="C7" s="285"/>
      <c r="D7" s="285"/>
      <c r="E7" s="285"/>
      <c r="F7" s="285"/>
      <c r="G7" s="285"/>
      <c r="H7" s="300"/>
      <c r="I7" s="300"/>
      <c r="J7" s="300"/>
      <c r="K7" s="300"/>
      <c r="L7" s="300"/>
      <c r="M7" s="300"/>
      <c r="N7" s="300"/>
      <c r="O7" s="300"/>
      <c r="P7" s="300"/>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294" t="s">
        <v>1571</v>
      </c>
      <c r="K9" s="295"/>
      <c r="L9" s="295"/>
      <c r="M9" s="295"/>
      <c r="N9" s="295"/>
      <c r="O9" s="295"/>
      <c r="P9" s="295"/>
      <c r="S9" s="15"/>
      <c r="T9" s="15"/>
      <c r="U9" s="18"/>
      <c r="V9" s="18"/>
    </row>
    <row r="11" spans="1:22" ht="13.5" customHeight="1">
      <c r="A11" s="301" t="s">
        <v>1501</v>
      </c>
      <c r="B11" s="303" t="s">
        <v>1502</v>
      </c>
      <c r="C11" s="305" t="s">
        <v>1503</v>
      </c>
      <c r="D11" s="303" t="s">
        <v>1504</v>
      </c>
      <c r="E11" s="286" t="s">
        <v>1505</v>
      </c>
      <c r="F11" s="296" t="s">
        <v>1506</v>
      </c>
      <c r="G11" s="296"/>
      <c r="H11" s="296"/>
      <c r="I11" s="296"/>
      <c r="J11" s="296"/>
      <c r="K11" s="296"/>
      <c r="L11" s="297" t="s">
        <v>1507</v>
      </c>
      <c r="M11" s="297"/>
      <c r="N11" s="297"/>
      <c r="O11" s="297"/>
      <c r="P11" s="297"/>
      <c r="S11" s="298" t="s">
        <v>1508</v>
      </c>
      <c r="T11" s="298"/>
      <c r="U11" s="299" t="s">
        <v>1509</v>
      </c>
      <c r="V11" s="299"/>
    </row>
    <row r="12" spans="1:20" ht="92.25">
      <c r="A12" s="302"/>
      <c r="B12" s="304"/>
      <c r="C12" s="306"/>
      <c r="D12" s="304"/>
      <c r="E12" s="287"/>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s="36" customFormat="1" ht="15.75">
      <c r="A14" s="23" t="s">
        <v>318</v>
      </c>
      <c r="B14" s="24"/>
      <c r="C14" s="25" t="s">
        <v>319</v>
      </c>
      <c r="D14" s="24"/>
      <c r="E14" s="73"/>
      <c r="F14" s="26"/>
      <c r="G14" s="27"/>
      <c r="H14" s="28"/>
      <c r="I14" s="28"/>
      <c r="J14" s="28"/>
      <c r="K14" s="28"/>
      <c r="L14" s="28"/>
      <c r="M14" s="28"/>
      <c r="N14" s="28"/>
      <c r="O14" s="28"/>
      <c r="P14" s="28"/>
      <c r="S14" s="26"/>
      <c r="T14" s="27"/>
      <c r="U14" s="37"/>
      <c r="V14" s="12"/>
    </row>
    <row r="15" spans="1:22" s="36" customFormat="1" ht="40.5" customHeight="1">
      <c r="A15" s="47" t="s">
        <v>754</v>
      </c>
      <c r="B15" s="31"/>
      <c r="C15" s="32" t="s">
        <v>320</v>
      </c>
      <c r="D15" s="33" t="s">
        <v>1524</v>
      </c>
      <c r="E15" s="34">
        <v>55</v>
      </c>
      <c r="F15" s="35"/>
      <c r="G15" s="35"/>
      <c r="H15" s="35"/>
      <c r="I15" s="35"/>
      <c r="J15" s="35"/>
      <c r="K15" s="35"/>
      <c r="L15" s="35"/>
      <c r="M15" s="35"/>
      <c r="N15" s="35"/>
      <c r="O15" s="35"/>
      <c r="P15" s="35"/>
      <c r="S15" s="35">
        <v>1</v>
      </c>
      <c r="T15" s="35">
        <v>3</v>
      </c>
      <c r="U15" s="37" t="e">
        <f>ROUND(S15*#REF!,2)</f>
        <v>#REF!</v>
      </c>
      <c r="V15" s="12" t="e">
        <f>ROUND(T15*#REF!,2)</f>
        <v>#REF!</v>
      </c>
    </row>
    <row r="16" spans="1:22" s="36" customFormat="1" ht="38.25">
      <c r="A16" s="47" t="s">
        <v>755</v>
      </c>
      <c r="B16" s="31"/>
      <c r="C16" s="32" t="s">
        <v>321</v>
      </c>
      <c r="D16" s="33" t="s">
        <v>1524</v>
      </c>
      <c r="E16" s="34">
        <v>44</v>
      </c>
      <c r="F16" s="35"/>
      <c r="G16" s="35"/>
      <c r="H16" s="35"/>
      <c r="I16" s="35"/>
      <c r="J16" s="35"/>
      <c r="K16" s="35"/>
      <c r="L16" s="35"/>
      <c r="M16" s="35"/>
      <c r="N16" s="35"/>
      <c r="O16" s="35"/>
      <c r="P16" s="35"/>
      <c r="S16" s="35">
        <v>1.2</v>
      </c>
      <c r="T16" s="35">
        <v>3</v>
      </c>
      <c r="U16" s="37" t="e">
        <f>ROUND(S16*#REF!,2)</f>
        <v>#REF!</v>
      </c>
      <c r="V16" s="12" t="e">
        <f>ROUND(T16*#REF!,2)</f>
        <v>#REF!</v>
      </c>
    </row>
    <row r="17" spans="1:22" s="36" customFormat="1" ht="15.75">
      <c r="A17" s="47" t="s">
        <v>756</v>
      </c>
      <c r="B17" s="39"/>
      <c r="C17" s="38" t="s">
        <v>322</v>
      </c>
      <c r="D17" s="40" t="s">
        <v>1532</v>
      </c>
      <c r="E17" s="34">
        <v>1</v>
      </c>
      <c r="F17" s="35"/>
      <c r="G17" s="35"/>
      <c r="H17" s="35"/>
      <c r="I17" s="35"/>
      <c r="J17" s="35"/>
      <c r="K17" s="35"/>
      <c r="L17" s="35"/>
      <c r="M17" s="35"/>
      <c r="N17" s="35"/>
      <c r="O17" s="35"/>
      <c r="P17" s="35"/>
      <c r="S17" s="35">
        <v>0.8</v>
      </c>
      <c r="T17" s="35">
        <v>3</v>
      </c>
      <c r="U17" s="37" t="e">
        <f>ROUND(S17*#REF!,2)</f>
        <v>#REF!</v>
      </c>
      <c r="V17" s="12" t="e">
        <f>ROUND(T17*#REF!,2)</f>
        <v>#REF!</v>
      </c>
    </row>
    <row r="18" spans="1:22" s="36" customFormat="1" ht="15.75">
      <c r="A18" s="47" t="s">
        <v>757</v>
      </c>
      <c r="B18" s="39"/>
      <c r="C18" s="38" t="s">
        <v>323</v>
      </c>
      <c r="D18" s="40" t="s">
        <v>1532</v>
      </c>
      <c r="E18" s="34">
        <v>1</v>
      </c>
      <c r="F18" s="35"/>
      <c r="G18" s="35"/>
      <c r="H18" s="35"/>
      <c r="I18" s="35"/>
      <c r="J18" s="35"/>
      <c r="K18" s="35"/>
      <c r="L18" s="35"/>
      <c r="M18" s="35"/>
      <c r="N18" s="35"/>
      <c r="O18" s="35"/>
      <c r="P18" s="35"/>
      <c r="S18" s="35">
        <v>0.8</v>
      </c>
      <c r="T18" s="35">
        <v>3</v>
      </c>
      <c r="U18" s="37" t="e">
        <f>ROUND(S18*#REF!,2)</f>
        <v>#REF!</v>
      </c>
      <c r="V18" s="12" t="e">
        <f>ROUND(T18*#REF!,2)</f>
        <v>#REF!</v>
      </c>
    </row>
    <row r="19" spans="1:22" s="36" customFormat="1" ht="15.75">
      <c r="A19" s="47" t="s">
        <v>758</v>
      </c>
      <c r="B19" s="39"/>
      <c r="C19" s="38" t="s">
        <v>324</v>
      </c>
      <c r="D19" s="40" t="s">
        <v>1532</v>
      </c>
      <c r="E19" s="34">
        <v>1</v>
      </c>
      <c r="F19" s="35"/>
      <c r="G19" s="35"/>
      <c r="H19" s="41"/>
      <c r="I19" s="41"/>
      <c r="J19" s="41"/>
      <c r="K19" s="41"/>
      <c r="L19" s="41"/>
      <c r="M19" s="41"/>
      <c r="N19" s="41"/>
      <c r="O19" s="41"/>
      <c r="P19" s="41"/>
      <c r="S19" s="42">
        <v>0.8</v>
      </c>
      <c r="T19" s="41">
        <v>3</v>
      </c>
      <c r="U19" s="37" t="e">
        <f>ROUND(S19*#REF!,2)</f>
        <v>#REF!</v>
      </c>
      <c r="V19" s="12" t="e">
        <f>ROUND(T19*#REF!,2)</f>
        <v>#REF!</v>
      </c>
    </row>
    <row r="20" spans="1:22" ht="15.75">
      <c r="A20" s="47" t="s">
        <v>759</v>
      </c>
      <c r="B20" s="31"/>
      <c r="C20" s="32" t="s">
        <v>325</v>
      </c>
      <c r="D20" s="33" t="s">
        <v>1532</v>
      </c>
      <c r="E20" s="34">
        <v>2</v>
      </c>
      <c r="F20" s="35"/>
      <c r="G20" s="35"/>
      <c r="H20" s="35"/>
      <c r="I20" s="35"/>
      <c r="J20" s="35"/>
      <c r="K20" s="35"/>
      <c r="L20" s="35"/>
      <c r="M20" s="35"/>
      <c r="N20" s="35"/>
      <c r="O20" s="35"/>
      <c r="P20" s="35"/>
      <c r="S20" s="35">
        <v>1</v>
      </c>
      <c r="T20" s="35">
        <v>3</v>
      </c>
      <c r="U20" s="37" t="e">
        <f>ROUND(S20*#REF!,2)</f>
        <v>#REF!</v>
      </c>
      <c r="V20" s="12" t="e">
        <f>ROUND(T20*#REF!,2)</f>
        <v>#REF!</v>
      </c>
    </row>
    <row r="21" spans="1:22" s="36" customFormat="1" ht="41.25" customHeight="1">
      <c r="A21" s="47" t="s">
        <v>760</v>
      </c>
      <c r="B21" s="31"/>
      <c r="C21" s="32" t="s">
        <v>1528</v>
      </c>
      <c r="D21" s="33" t="s">
        <v>1529</v>
      </c>
      <c r="E21" s="34">
        <v>22</v>
      </c>
      <c r="F21" s="35"/>
      <c r="G21" s="35"/>
      <c r="H21" s="35"/>
      <c r="I21" s="35"/>
      <c r="J21" s="35"/>
      <c r="K21" s="35"/>
      <c r="L21" s="35"/>
      <c r="M21" s="35"/>
      <c r="N21" s="35"/>
      <c r="O21" s="35"/>
      <c r="P21" s="35"/>
      <c r="S21" s="35">
        <v>0.5</v>
      </c>
      <c r="T21" s="35">
        <v>3</v>
      </c>
      <c r="U21" s="37" t="e">
        <f>ROUND(S21*#REF!,2)</f>
        <v>#REF!</v>
      </c>
      <c r="V21" s="12" t="e">
        <f>ROUND(T21*#REF!,2)</f>
        <v>#REF!</v>
      </c>
    </row>
    <row r="22" spans="1:22" s="36" customFormat="1" ht="27.75" customHeight="1">
      <c r="A22" s="47" t="s">
        <v>761</v>
      </c>
      <c r="B22" s="31"/>
      <c r="C22" s="32" t="s">
        <v>1547</v>
      </c>
      <c r="D22" s="33" t="s">
        <v>1529</v>
      </c>
      <c r="E22" s="34">
        <v>0.5</v>
      </c>
      <c r="F22" s="35"/>
      <c r="G22" s="35"/>
      <c r="H22" s="35"/>
      <c r="I22" s="35"/>
      <c r="J22" s="35"/>
      <c r="K22" s="35"/>
      <c r="L22" s="35"/>
      <c r="M22" s="35"/>
      <c r="N22" s="35"/>
      <c r="O22" s="35"/>
      <c r="P22" s="35"/>
      <c r="S22" s="35">
        <v>0.5</v>
      </c>
      <c r="T22" s="35">
        <v>3</v>
      </c>
      <c r="U22" s="37" t="e">
        <f>ROUND(S22*#REF!,2)</f>
        <v>#REF!</v>
      </c>
      <c r="V22" s="12" t="e">
        <f>ROUND(T22*#REF!,2)</f>
        <v>#REF!</v>
      </c>
    </row>
    <row r="23" spans="1:22" s="36" customFormat="1" ht="53.25" customHeight="1">
      <c r="A23" s="47" t="s">
        <v>762</v>
      </c>
      <c r="B23" s="31"/>
      <c r="C23" s="32" t="s">
        <v>326</v>
      </c>
      <c r="D23" s="33" t="s">
        <v>39</v>
      </c>
      <c r="E23" s="34">
        <v>1</v>
      </c>
      <c r="F23" s="35"/>
      <c r="G23" s="35"/>
      <c r="H23" s="35"/>
      <c r="I23" s="35"/>
      <c r="J23" s="35"/>
      <c r="K23" s="35"/>
      <c r="L23" s="35"/>
      <c r="M23" s="35"/>
      <c r="N23" s="35"/>
      <c r="O23" s="35"/>
      <c r="P23" s="35"/>
      <c r="S23" s="35">
        <v>5</v>
      </c>
      <c r="T23" s="35">
        <v>3</v>
      </c>
      <c r="U23" s="37" t="e">
        <f>ROUND(S23*#REF!,2)</f>
        <v>#REF!</v>
      </c>
      <c r="V23" s="12" t="e">
        <f>ROUND(T23*#REF!,2)</f>
        <v>#REF!</v>
      </c>
    </row>
    <row r="24" spans="1:22" s="36" customFormat="1" ht="15.75">
      <c r="A24" s="47" t="s">
        <v>763</v>
      </c>
      <c r="B24" s="31"/>
      <c r="C24" s="32" t="s">
        <v>327</v>
      </c>
      <c r="D24" s="33" t="s">
        <v>3</v>
      </c>
      <c r="E24" s="34">
        <v>1</v>
      </c>
      <c r="F24" s="35"/>
      <c r="G24" s="35"/>
      <c r="H24" s="41"/>
      <c r="I24" s="41"/>
      <c r="J24" s="35"/>
      <c r="K24" s="35"/>
      <c r="L24" s="35"/>
      <c r="M24" s="35"/>
      <c r="N24" s="35"/>
      <c r="O24" s="35"/>
      <c r="P24" s="35"/>
      <c r="S24" s="42">
        <v>3</v>
      </c>
      <c r="T24" s="41">
        <v>3</v>
      </c>
      <c r="U24" s="37" t="e">
        <f>ROUND(S24*#REF!,2)</f>
        <v>#REF!</v>
      </c>
      <c r="V24" s="12" t="e">
        <f>ROUND(T24*#REF!,2)</f>
        <v>#REF!</v>
      </c>
    </row>
    <row r="25" spans="1:22" s="36" customFormat="1" ht="15.75">
      <c r="A25" s="47" t="s">
        <v>764</v>
      </c>
      <c r="B25" s="31"/>
      <c r="C25" s="32" t="s">
        <v>1556</v>
      </c>
      <c r="D25" s="33" t="s">
        <v>1524</v>
      </c>
      <c r="E25" s="34">
        <v>99</v>
      </c>
      <c r="F25" s="35"/>
      <c r="G25" s="35"/>
      <c r="H25" s="35"/>
      <c r="I25" s="35"/>
      <c r="J25" s="35"/>
      <c r="K25" s="35"/>
      <c r="L25" s="35"/>
      <c r="M25" s="35"/>
      <c r="N25" s="35"/>
      <c r="O25" s="35"/>
      <c r="P25" s="35"/>
      <c r="S25" s="35">
        <v>0.25</v>
      </c>
      <c r="T25" s="35">
        <v>3</v>
      </c>
      <c r="U25" s="37" t="e">
        <f>ROUND(S25*#REF!,2)</f>
        <v>#REF!</v>
      </c>
      <c r="V25" s="12" t="e">
        <f>ROUND(T25*#REF!,2)</f>
        <v>#REF!</v>
      </c>
    </row>
    <row r="26" spans="1:22" s="36" customFormat="1" ht="15.75">
      <c r="A26" s="47" t="s">
        <v>765</v>
      </c>
      <c r="B26" s="31"/>
      <c r="C26" s="32" t="s">
        <v>2</v>
      </c>
      <c r="D26" s="33" t="s">
        <v>314</v>
      </c>
      <c r="E26" s="34">
        <v>1</v>
      </c>
      <c r="F26" s="35"/>
      <c r="G26" s="35"/>
      <c r="H26" s="35"/>
      <c r="I26" s="35"/>
      <c r="J26" s="35"/>
      <c r="K26" s="35"/>
      <c r="L26" s="35"/>
      <c r="M26" s="35"/>
      <c r="N26" s="35"/>
      <c r="O26" s="35"/>
      <c r="P26" s="35"/>
      <c r="S26" s="35">
        <v>0</v>
      </c>
      <c r="T26" s="35">
        <v>3</v>
      </c>
      <c r="U26" s="37" t="e">
        <f>ROUND(S26*#REF!,2)</f>
        <v>#REF!</v>
      </c>
      <c r="V26" s="12" t="e">
        <f>ROUND(T26*#REF!,2)</f>
        <v>#REF!</v>
      </c>
    </row>
    <row r="27" spans="1:22" s="36" customFormat="1" ht="15.75">
      <c r="A27" s="43" t="s">
        <v>328</v>
      </c>
      <c r="B27" s="44"/>
      <c r="C27" s="45" t="s">
        <v>5</v>
      </c>
      <c r="D27" s="44"/>
      <c r="E27" s="46"/>
      <c r="F27" s="35"/>
      <c r="G27" s="35"/>
      <c r="H27" s="55"/>
      <c r="I27" s="55"/>
      <c r="J27" s="55"/>
      <c r="K27" s="55"/>
      <c r="L27" s="55"/>
      <c r="M27" s="55"/>
      <c r="N27" s="55"/>
      <c r="O27" s="55"/>
      <c r="P27" s="55"/>
      <c r="S27" s="44"/>
      <c r="T27" s="50"/>
      <c r="U27" s="37" t="e">
        <f>ROUND(S27*#REF!,2)</f>
        <v>#REF!</v>
      </c>
      <c r="V27" s="12" t="e">
        <f>ROUND(T27*#REF!,2)</f>
        <v>#REF!</v>
      </c>
    </row>
    <row r="28" spans="1:22" s="36" customFormat="1" ht="28.5" customHeight="1">
      <c r="A28" s="47" t="s">
        <v>766</v>
      </c>
      <c r="B28" s="31"/>
      <c r="C28" s="32" t="s">
        <v>329</v>
      </c>
      <c r="D28" s="33" t="s">
        <v>1554</v>
      </c>
      <c r="E28" s="34">
        <v>2</v>
      </c>
      <c r="F28" s="35"/>
      <c r="G28" s="35"/>
      <c r="H28" s="35"/>
      <c r="I28" s="35"/>
      <c r="J28" s="35"/>
      <c r="K28" s="35"/>
      <c r="L28" s="35"/>
      <c r="M28" s="35"/>
      <c r="N28" s="35"/>
      <c r="O28" s="35"/>
      <c r="P28" s="35"/>
      <c r="S28" s="35">
        <v>0.5</v>
      </c>
      <c r="T28" s="35">
        <v>3</v>
      </c>
      <c r="U28" s="37" t="e">
        <f>ROUND(S28*#REF!,2)</f>
        <v>#REF!</v>
      </c>
      <c r="V28" s="12" t="e">
        <f>ROUND(T28*#REF!,2)</f>
        <v>#REF!</v>
      </c>
    </row>
    <row r="29" spans="1:22" s="36" customFormat="1" ht="28.5" customHeight="1">
      <c r="A29" s="47" t="s">
        <v>767</v>
      </c>
      <c r="B29" s="31"/>
      <c r="C29" s="32" t="s">
        <v>330</v>
      </c>
      <c r="D29" s="33" t="s">
        <v>1554</v>
      </c>
      <c r="E29" s="34">
        <v>2</v>
      </c>
      <c r="F29" s="35"/>
      <c r="G29" s="35"/>
      <c r="H29" s="35"/>
      <c r="I29" s="35"/>
      <c r="J29" s="35"/>
      <c r="K29" s="35"/>
      <c r="L29" s="35"/>
      <c r="M29" s="35"/>
      <c r="N29" s="35"/>
      <c r="O29" s="35"/>
      <c r="P29" s="35"/>
      <c r="S29" s="35">
        <v>0.5</v>
      </c>
      <c r="T29" s="35">
        <v>3</v>
      </c>
      <c r="U29" s="37" t="e">
        <f>ROUND(S29*#REF!,2)</f>
        <v>#REF!</v>
      </c>
      <c r="V29" s="12" t="e">
        <f>ROUND(T29*#REF!,2)</f>
        <v>#REF!</v>
      </c>
    </row>
    <row r="30" spans="1:22" s="36" customFormat="1" ht="28.5" customHeight="1">
      <c r="A30" s="47" t="s">
        <v>768</v>
      </c>
      <c r="B30" s="31"/>
      <c r="C30" s="32" t="s">
        <v>7</v>
      </c>
      <c r="D30" s="33" t="s">
        <v>1554</v>
      </c>
      <c r="E30" s="34">
        <v>2</v>
      </c>
      <c r="F30" s="35"/>
      <c r="G30" s="35"/>
      <c r="H30" s="35"/>
      <c r="I30" s="35"/>
      <c r="J30" s="35"/>
      <c r="K30" s="35"/>
      <c r="L30" s="35"/>
      <c r="M30" s="35"/>
      <c r="N30" s="35"/>
      <c r="O30" s="35"/>
      <c r="P30" s="35"/>
      <c r="S30" s="35">
        <v>0.5</v>
      </c>
      <c r="T30" s="35">
        <v>3</v>
      </c>
      <c r="U30" s="37" t="e">
        <f>ROUND(S30*#REF!,2)</f>
        <v>#REF!</v>
      </c>
      <c r="V30" s="12" t="e">
        <f>ROUND(T30*#REF!,2)</f>
        <v>#REF!</v>
      </c>
    </row>
    <row r="31" spans="1:22" s="36" customFormat="1" ht="28.5" customHeight="1">
      <c r="A31" s="47" t="s">
        <v>769</v>
      </c>
      <c r="B31" s="31"/>
      <c r="C31" s="32" t="s">
        <v>9</v>
      </c>
      <c r="D31" s="33" t="s">
        <v>1524</v>
      </c>
      <c r="E31" s="34">
        <f>E30*2</f>
        <v>4</v>
      </c>
      <c r="F31" s="35"/>
      <c r="G31" s="35"/>
      <c r="H31" s="35"/>
      <c r="I31" s="35"/>
      <c r="J31" s="35"/>
      <c r="K31" s="35"/>
      <c r="L31" s="35"/>
      <c r="M31" s="35"/>
      <c r="N31" s="35"/>
      <c r="O31" s="35"/>
      <c r="P31" s="35"/>
      <c r="S31" s="35">
        <v>1</v>
      </c>
      <c r="T31" s="35">
        <v>3</v>
      </c>
      <c r="U31" s="37" t="e">
        <f>ROUND(S31*#REF!,2)</f>
        <v>#REF!</v>
      </c>
      <c r="V31" s="12" t="e">
        <f>ROUND(T31*#REF!,2)</f>
        <v>#REF!</v>
      </c>
    </row>
    <row r="32" spans="1:22" s="36" customFormat="1" ht="15.75">
      <c r="A32" s="43" t="s">
        <v>331</v>
      </c>
      <c r="B32" s="44"/>
      <c r="C32" s="44" t="s">
        <v>11</v>
      </c>
      <c r="D32" s="44"/>
      <c r="E32" s="46"/>
      <c r="F32" s="35"/>
      <c r="G32" s="35"/>
      <c r="H32" s="55"/>
      <c r="I32" s="55"/>
      <c r="J32" s="55"/>
      <c r="K32" s="55"/>
      <c r="L32" s="55"/>
      <c r="M32" s="55"/>
      <c r="N32" s="55"/>
      <c r="O32" s="55"/>
      <c r="P32" s="55"/>
      <c r="S32" s="44"/>
      <c r="T32" s="57"/>
      <c r="U32" s="37" t="e">
        <f>ROUND(S32*#REF!,2)</f>
        <v>#REF!</v>
      </c>
      <c r="V32" s="12" t="e">
        <f>ROUND(T32*#REF!,2)</f>
        <v>#REF!</v>
      </c>
    </row>
    <row r="33" spans="1:22" s="36" customFormat="1" ht="29.25" customHeight="1">
      <c r="A33" s="47" t="s">
        <v>770</v>
      </c>
      <c r="B33" s="31"/>
      <c r="C33" s="32" t="s">
        <v>26</v>
      </c>
      <c r="D33" s="33" t="s">
        <v>22</v>
      </c>
      <c r="E33" s="34">
        <v>346</v>
      </c>
      <c r="F33" s="35"/>
      <c r="G33" s="35"/>
      <c r="H33" s="35"/>
      <c r="I33" s="35"/>
      <c r="J33" s="35"/>
      <c r="K33" s="35"/>
      <c r="L33" s="35"/>
      <c r="M33" s="35"/>
      <c r="N33" s="35"/>
      <c r="O33" s="35"/>
      <c r="P33" s="35"/>
      <c r="S33" s="35">
        <v>0.25</v>
      </c>
      <c r="T33" s="35">
        <v>3</v>
      </c>
      <c r="U33" s="37" t="e">
        <f>ROUND(S33*#REF!,2)</f>
        <v>#REF!</v>
      </c>
      <c r="V33" s="12" t="e">
        <f>ROUND(T33*#REF!,2)</f>
        <v>#REF!</v>
      </c>
    </row>
    <row r="34" spans="1:22" s="48" customFormat="1" ht="15.75">
      <c r="A34" s="47" t="s">
        <v>771</v>
      </c>
      <c r="B34" s="31"/>
      <c r="C34" s="32" t="s">
        <v>28</v>
      </c>
      <c r="D34" s="33" t="s">
        <v>22</v>
      </c>
      <c r="E34" s="34">
        <v>346</v>
      </c>
      <c r="F34" s="35"/>
      <c r="G34" s="35"/>
      <c r="H34" s="35"/>
      <c r="I34" s="35"/>
      <c r="J34" s="35"/>
      <c r="K34" s="35"/>
      <c r="L34" s="35"/>
      <c r="M34" s="35"/>
      <c r="N34" s="35"/>
      <c r="O34" s="35"/>
      <c r="P34" s="35"/>
      <c r="S34" s="35">
        <v>0.15</v>
      </c>
      <c r="T34" s="35">
        <v>3</v>
      </c>
      <c r="U34" s="37" t="e">
        <f>ROUND(S34*#REF!,2)</f>
        <v>#REF!</v>
      </c>
      <c r="V34" s="12" t="e">
        <f>ROUND(T34*#REF!,2)</f>
        <v>#REF!</v>
      </c>
    </row>
    <row r="35" spans="1:22" s="48" customFormat="1" ht="27" customHeight="1">
      <c r="A35" s="47" t="s">
        <v>772</v>
      </c>
      <c r="B35" s="31"/>
      <c r="C35" s="32" t="s">
        <v>30</v>
      </c>
      <c r="D35" s="33" t="s">
        <v>1529</v>
      </c>
      <c r="E35" s="34">
        <v>28</v>
      </c>
      <c r="F35" s="35"/>
      <c r="G35" s="35"/>
      <c r="H35" s="35"/>
      <c r="I35" s="35"/>
      <c r="J35" s="35"/>
      <c r="K35" s="35"/>
      <c r="L35" s="35"/>
      <c r="M35" s="35"/>
      <c r="N35" s="35"/>
      <c r="O35" s="35"/>
      <c r="P35" s="35"/>
      <c r="S35" s="35">
        <v>0.3</v>
      </c>
      <c r="T35" s="35">
        <v>3</v>
      </c>
      <c r="U35" s="37" t="e">
        <f>ROUND(S35*#REF!,2)</f>
        <v>#REF!</v>
      </c>
      <c r="V35" s="12" t="e">
        <f>ROUND(T35*#REF!,2)</f>
        <v>#REF!</v>
      </c>
    </row>
    <row r="36" spans="1:22" ht="27" customHeight="1">
      <c r="A36" s="47" t="s">
        <v>773</v>
      </c>
      <c r="B36" s="31"/>
      <c r="C36" s="32" t="s">
        <v>32</v>
      </c>
      <c r="D36" s="33" t="s">
        <v>1529</v>
      </c>
      <c r="E36" s="34">
        <f>E35</f>
        <v>28</v>
      </c>
      <c r="F36" s="35"/>
      <c r="G36" s="35"/>
      <c r="H36" s="35"/>
      <c r="I36" s="35"/>
      <c r="J36" s="35"/>
      <c r="K36" s="35"/>
      <c r="L36" s="35"/>
      <c r="M36" s="35"/>
      <c r="N36" s="35"/>
      <c r="O36" s="35"/>
      <c r="P36" s="35"/>
      <c r="S36" s="35">
        <v>0.55</v>
      </c>
      <c r="T36" s="35">
        <v>3</v>
      </c>
      <c r="U36" s="37" t="e">
        <f>ROUND(S36*#REF!,2)</f>
        <v>#REF!</v>
      </c>
      <c r="V36" s="12" t="e">
        <f>ROUND(T36*#REF!,2)</f>
        <v>#REF!</v>
      </c>
    </row>
    <row r="37" spans="1:22" s="112" customFormat="1" ht="12.75">
      <c r="A37" s="211"/>
      <c r="B37" s="212"/>
      <c r="C37" s="213" t="s">
        <v>505</v>
      </c>
      <c r="D37" s="214"/>
      <c r="E37" s="215"/>
      <c r="F37" s="70"/>
      <c r="G37" s="70"/>
      <c r="H37" s="70"/>
      <c r="I37" s="70"/>
      <c r="J37" s="70"/>
      <c r="K37" s="70"/>
      <c r="L37" s="216"/>
      <c r="M37" s="216"/>
      <c r="N37" s="216"/>
      <c r="O37" s="216"/>
      <c r="P37" s="216"/>
      <c r="S37" s="35"/>
      <c r="T37" s="35"/>
      <c r="U37" s="122"/>
      <c r="V37" s="122"/>
    </row>
    <row r="38" spans="1:22" s="112" customFormat="1" ht="12.75">
      <c r="A38" s="217"/>
      <c r="B38" s="218"/>
      <c r="C38" s="281" t="s">
        <v>1559</v>
      </c>
      <c r="D38" s="282"/>
      <c r="E38" s="282"/>
      <c r="F38" s="282"/>
      <c r="G38" s="282"/>
      <c r="H38" s="282"/>
      <c r="I38" s="282"/>
      <c r="J38" s="282"/>
      <c r="K38" s="283"/>
      <c r="L38" s="219"/>
      <c r="M38" s="219"/>
      <c r="N38" s="219"/>
      <c r="O38" s="219"/>
      <c r="P38" s="219"/>
      <c r="S38" s="3"/>
      <c r="T38" s="3"/>
      <c r="U38" s="122"/>
      <c r="V38" s="122"/>
    </row>
    <row r="39" spans="1:22" s="112" customFormat="1" ht="12.75">
      <c r="A39" s="217"/>
      <c r="B39" s="218"/>
      <c r="C39" s="281" t="s">
        <v>504</v>
      </c>
      <c r="D39" s="282"/>
      <c r="E39" s="282"/>
      <c r="F39" s="282"/>
      <c r="G39" s="282"/>
      <c r="H39" s="282"/>
      <c r="I39" s="282"/>
      <c r="J39" s="282"/>
      <c r="K39" s="283"/>
      <c r="L39" s="219"/>
      <c r="M39" s="219"/>
      <c r="N39" s="219"/>
      <c r="O39" s="219"/>
      <c r="P39" s="219"/>
      <c r="S39" s="3"/>
      <c r="T39" s="3"/>
      <c r="U39" s="122"/>
      <c r="V39" s="122"/>
    </row>
    <row r="40" spans="1:22" s="112" customFormat="1" ht="24" customHeight="1">
      <c r="A40" s="284"/>
      <c r="B40" s="284"/>
      <c r="C40" s="284"/>
      <c r="D40" s="184"/>
      <c r="E40" s="185"/>
      <c r="N40" s="112" t="s">
        <v>506</v>
      </c>
      <c r="O40" s="220"/>
      <c r="P40" s="220"/>
      <c r="S40" s="3"/>
      <c r="T40" s="3"/>
      <c r="U40" s="122"/>
      <c r="V40" s="122"/>
    </row>
    <row r="41" spans="1:22" s="112" customFormat="1" ht="12.75">
      <c r="A41" s="3"/>
      <c r="B41" s="2"/>
      <c r="C41" s="3"/>
      <c r="D41" s="3"/>
      <c r="E41" s="3"/>
      <c r="S41" s="3"/>
      <c r="T41" s="3"/>
      <c r="U41" s="122"/>
      <c r="V41" s="122"/>
    </row>
    <row r="42" spans="1:22" s="112" customFormat="1" ht="12.75">
      <c r="A42" s="3"/>
      <c r="B42" s="2"/>
      <c r="C42" s="3"/>
      <c r="D42" s="3"/>
      <c r="E42" s="3"/>
      <c r="S42" s="3"/>
      <c r="T42" s="3"/>
      <c r="U42" s="122"/>
      <c r="V42" s="122"/>
    </row>
    <row r="43" spans="1:22" s="112" customFormat="1" ht="12.75">
      <c r="A43" s="3" t="s">
        <v>507</v>
      </c>
      <c r="B43" s="2"/>
      <c r="C43" s="221"/>
      <c r="D43" s="3" t="s">
        <v>510</v>
      </c>
      <c r="E43" s="3"/>
      <c r="F43" s="220"/>
      <c r="G43" s="220"/>
      <c r="H43" s="220"/>
      <c r="I43" s="220"/>
      <c r="J43" s="220"/>
      <c r="K43" s="220"/>
      <c r="S43" s="3"/>
      <c r="T43" s="3"/>
      <c r="U43" s="122"/>
      <c r="V43" s="122"/>
    </row>
    <row r="44" spans="1:22" s="112" customFormat="1" ht="12.75">
      <c r="A44" s="3"/>
      <c r="B44" s="2"/>
      <c r="C44" s="222" t="s">
        <v>509</v>
      </c>
      <c r="D44" s="3"/>
      <c r="E44" s="3"/>
      <c r="F44" s="280" t="s">
        <v>509</v>
      </c>
      <c r="G44" s="280"/>
      <c r="H44" s="280"/>
      <c r="I44" s="280"/>
      <c r="J44" s="280"/>
      <c r="K44" s="280"/>
      <c r="S44" s="3"/>
      <c r="T44" s="3"/>
      <c r="U44" s="122"/>
      <c r="V44" s="122"/>
    </row>
    <row r="45" spans="1:22" s="112" customFormat="1" ht="12.75">
      <c r="A45" s="3"/>
      <c r="B45" s="2"/>
      <c r="C45" s="3"/>
      <c r="D45" s="3"/>
      <c r="E45" s="3"/>
      <c r="S45" s="3"/>
      <c r="T45" s="3"/>
      <c r="U45" s="122"/>
      <c r="V45" s="122"/>
    </row>
    <row r="46" spans="1:22" s="112" customFormat="1" ht="12.75">
      <c r="A46" s="3" t="s">
        <v>508</v>
      </c>
      <c r="B46" s="2"/>
      <c r="C46" s="221"/>
      <c r="D46" s="3"/>
      <c r="E46" s="3"/>
      <c r="S46" s="3"/>
      <c r="T46" s="3"/>
      <c r="U46" s="122"/>
      <c r="V46" s="122"/>
    </row>
    <row r="47" spans="1:22" s="112" customFormat="1" ht="12.75">
      <c r="A47" s="1"/>
      <c r="B47" s="2"/>
      <c r="C47" s="3"/>
      <c r="D47" s="3"/>
      <c r="E47" s="3"/>
      <c r="F47" s="3"/>
      <c r="G47" s="3"/>
      <c r="S47" s="3"/>
      <c r="T47" s="3"/>
      <c r="U47" s="122"/>
      <c r="V47" s="122"/>
    </row>
    <row r="48" spans="1:22" s="112" customFormat="1" ht="12.75">
      <c r="A48" s="1"/>
      <c r="B48" s="2"/>
      <c r="C48" s="3"/>
      <c r="D48" s="3"/>
      <c r="E48" s="3"/>
      <c r="F48" s="3"/>
      <c r="G48" s="3"/>
      <c r="S48" s="3"/>
      <c r="T48" s="3"/>
      <c r="U48" s="122"/>
      <c r="V48" s="122"/>
    </row>
    <row r="49" spans="1:22" s="112" customFormat="1" ht="12.75">
      <c r="A49" s="1"/>
      <c r="B49" s="2"/>
      <c r="C49" s="3"/>
      <c r="D49" s="3"/>
      <c r="E49" s="3"/>
      <c r="F49" s="3"/>
      <c r="G49" s="3"/>
      <c r="S49" s="3"/>
      <c r="T49" s="3"/>
      <c r="U49" s="122"/>
      <c r="V49" s="122"/>
    </row>
    <row r="50" spans="1:22" s="112" customFormat="1" ht="12.75">
      <c r="A50" s="1"/>
      <c r="B50" s="2"/>
      <c r="C50" s="3"/>
      <c r="D50" s="3"/>
      <c r="E50" s="3"/>
      <c r="F50" s="3"/>
      <c r="G50" s="3"/>
      <c r="S50" s="3"/>
      <c r="T50" s="3"/>
      <c r="U50" s="122"/>
      <c r="V50" s="122"/>
    </row>
    <row r="51" spans="1:22" s="112" customFormat="1" ht="12.75">
      <c r="A51" s="1"/>
      <c r="B51" s="2"/>
      <c r="C51" s="3"/>
      <c r="D51" s="3"/>
      <c r="E51" s="3"/>
      <c r="F51" s="3"/>
      <c r="G51" s="3"/>
      <c r="S51" s="3"/>
      <c r="T51" s="3"/>
      <c r="U51" s="122"/>
      <c r="V51" s="122"/>
    </row>
    <row r="52" spans="1:22" s="112" customFormat="1" ht="12.75">
      <c r="A52" s="1"/>
      <c r="B52" s="2"/>
      <c r="C52" s="3"/>
      <c r="D52" s="3"/>
      <c r="E52" s="3"/>
      <c r="F52" s="3"/>
      <c r="G52" s="3"/>
      <c r="S52" s="3"/>
      <c r="T52" s="3"/>
      <c r="U52" s="122"/>
      <c r="V52" s="122"/>
    </row>
    <row r="53" spans="1:22" s="112" customFormat="1" ht="12.75">
      <c r="A53" s="1"/>
      <c r="B53" s="2"/>
      <c r="C53" s="3"/>
      <c r="D53" s="3"/>
      <c r="E53" s="3"/>
      <c r="F53" s="3"/>
      <c r="G53" s="3"/>
      <c r="S53" s="3"/>
      <c r="T53" s="3"/>
      <c r="U53" s="122"/>
      <c r="V53" s="122"/>
    </row>
    <row r="54" spans="1:22" s="112" customFormat="1" ht="12.75">
      <c r="A54" s="1"/>
      <c r="B54" s="2"/>
      <c r="C54" s="3"/>
      <c r="D54" s="3"/>
      <c r="E54" s="3"/>
      <c r="F54" s="3"/>
      <c r="G54" s="3"/>
      <c r="S54" s="3"/>
      <c r="T54" s="3"/>
      <c r="U54" s="122"/>
      <c r="V54" s="122"/>
    </row>
    <row r="55" spans="1:22" s="112" customFormat="1" ht="12.75">
      <c r="A55" s="1"/>
      <c r="B55" s="2"/>
      <c r="C55" s="3"/>
      <c r="D55" s="3"/>
      <c r="E55" s="3"/>
      <c r="F55" s="3"/>
      <c r="G55" s="3"/>
      <c r="S55" s="3"/>
      <c r="T55" s="3"/>
      <c r="U55" s="122"/>
      <c r="V55" s="122"/>
    </row>
    <row r="56" spans="1:22" s="112" customFormat="1" ht="12.75">
      <c r="A56" s="1"/>
      <c r="B56" s="2"/>
      <c r="C56" s="3"/>
      <c r="D56" s="3"/>
      <c r="E56" s="3"/>
      <c r="F56" s="3"/>
      <c r="G56" s="3"/>
      <c r="S56" s="3"/>
      <c r="T56" s="3"/>
      <c r="U56" s="122"/>
      <c r="V56" s="122"/>
    </row>
    <row r="57" spans="1:22" s="112" customFormat="1" ht="12.75">
      <c r="A57" s="1"/>
      <c r="B57" s="2"/>
      <c r="C57" s="3"/>
      <c r="D57" s="3"/>
      <c r="E57" s="3"/>
      <c r="F57" s="3"/>
      <c r="G57" s="3"/>
      <c r="S57" s="3"/>
      <c r="T57" s="3"/>
      <c r="U57" s="122"/>
      <c r="V57" s="122"/>
    </row>
    <row r="58" spans="1:22" s="112" customFormat="1" ht="12.75">
      <c r="A58" s="1"/>
      <c r="B58" s="2"/>
      <c r="C58" s="3"/>
      <c r="D58" s="3"/>
      <c r="E58" s="3"/>
      <c r="F58" s="3"/>
      <c r="G58" s="3"/>
      <c r="S58" s="3"/>
      <c r="T58" s="3"/>
      <c r="U58" s="122"/>
      <c r="V58" s="122"/>
    </row>
    <row r="59" spans="1:22" s="112" customFormat="1" ht="12.75">
      <c r="A59" s="1"/>
      <c r="B59" s="2"/>
      <c r="C59" s="3"/>
      <c r="D59" s="3"/>
      <c r="E59" s="3"/>
      <c r="F59" s="3"/>
      <c r="G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sheetData>
  <sheetProtection/>
  <mergeCells count="21">
    <mergeCell ref="A1:P1"/>
    <mergeCell ref="A3:P3"/>
    <mergeCell ref="A4:P4"/>
    <mergeCell ref="A5:G5"/>
    <mergeCell ref="A6:E6"/>
    <mergeCell ref="A7:P7"/>
    <mergeCell ref="U11:V11"/>
    <mergeCell ref="J9:P9"/>
    <mergeCell ref="A11:A12"/>
    <mergeCell ref="B11:B12"/>
    <mergeCell ref="C11:C12"/>
    <mergeCell ref="D11:D12"/>
    <mergeCell ref="E11:E12"/>
    <mergeCell ref="F11:K11"/>
    <mergeCell ref="L11:P11"/>
    <mergeCell ref="C39:K39"/>
    <mergeCell ref="A40:C40"/>
    <mergeCell ref="F44:K44"/>
    <mergeCell ref="A2:P2"/>
    <mergeCell ref="C38:K38"/>
    <mergeCell ref="S11:T11"/>
  </mergeCells>
  <printOptions/>
  <pageMargins left="0.5905511811023623" right="0.5905511811023623" top="0.0984251968503937" bottom="0.984251968503937" header="0.11811023622047245" footer="0.11811023622047245"/>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Signe</cp:lastModifiedBy>
  <cp:lastPrinted>2013-05-30T09:16:19Z</cp:lastPrinted>
  <dcterms:created xsi:type="dcterms:W3CDTF">2013-04-05T09:23:13Z</dcterms:created>
  <dcterms:modified xsi:type="dcterms:W3CDTF">2013-06-20T07:58:06Z</dcterms:modified>
  <cp:category/>
  <cp:version/>
  <cp:contentType/>
  <cp:contentStatus/>
</cp:coreProperties>
</file>