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kolām" sheetId="1" r:id="rId1"/>
    <sheet name="Pirmskolām" sheetId="2" r:id="rId2"/>
  </sheets>
  <definedNames/>
  <calcPr fullCalcOnLoad="1"/>
</workbook>
</file>

<file path=xl/sharedStrings.xml><?xml version="1.0" encoding="utf-8"?>
<sst xmlns="http://schemas.openxmlformats.org/spreadsheetml/2006/main" count="128" uniqueCount="88">
  <si>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</si>
  <si>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</si>
  <si>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</si>
  <si>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</si>
  <si>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</si>
  <si>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</si>
  <si>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</si>
  <si>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</si>
  <si>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</si>
  <si>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</si>
  <si>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</si>
  <si>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</si>
  <si>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</si>
  <si>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</si>
  <si>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</si>
  <si>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</si>
  <si>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</si>
  <si>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</si>
  <si>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</si>
  <si>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</si>
  <si>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</si>
  <si>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</si>
  <si>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</si>
  <si>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</si>
  <si>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</si>
  <si>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</si>
  <si>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</si>
  <si>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</si>
  <si>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</si>
  <si>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</si>
  <si>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</si>
  <si>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</si>
  <si>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</si>
  <si>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</si>
  <si>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</si>
  <si>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 xml:space="preserve">Madonas pilsētas 2.vidusskola 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</si>
  <si>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</si>
  <si>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</si>
  <si>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</si>
  <si>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</si>
  <si>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</si>
  <si>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</si>
  <si>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</si>
  <si>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</si>
  <si>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</si>
  <si>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</si>
  <si>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</si>
  <si>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</si>
  <si>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</si>
  <si>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</si>
  <si>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Madonas vakara un neklātienes vidussk.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</si>
  <si>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</si>
  <si>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</si>
  <si>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</si>
  <si>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</si>
  <si>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</si>
  <si>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</si>
  <si>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</si>
  <si>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</si>
  <si>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</si>
  <si>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</si>
  <si>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</si>
  <si>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</si>
  <si>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</si>
  <si>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</si>
  <si>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</si>
  <si>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</si>
  <si>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</si>
  <si>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Skolēnu  skaits 27.05.2015.</t>
  </si>
  <si>
    <t>Pašvaldības finansējuma sadale mācību grāmatu un mācību  līdzekļu iegādei  skolām 2015. gadam</t>
  </si>
  <si>
    <t>Uz vienu skolēnu  13 eiro</t>
  </si>
  <si>
    <t>Uz  vienu bērnu 10 eiro</t>
  </si>
  <si>
    <t>Pašvaldības finansējuma sadale mācību  līdzekļu iegādei pirmskolām 2015. gadam</t>
  </si>
  <si>
    <t>Skolēnu  skaits 01.09.2015.</t>
  </si>
  <si>
    <t>uzdevumi.lv licences</t>
  </si>
  <si>
    <t>Bērnu līdz 5.g.vecumam skaits uz 27.05.2015.</t>
  </si>
  <si>
    <t>Bērnu līdz 5.g.vecumam skaits uz 01.09.2015.</t>
  </si>
  <si>
    <t>Pavisam ar PVN 21%</t>
  </si>
  <si>
    <t>5 EUR</t>
  </si>
  <si>
    <t>PVN 21%</t>
  </si>
  <si>
    <t>Izglītojamo skaits palielinājums</t>
  </si>
  <si>
    <t>Papildus finansējums mācību līdzekļiem</t>
  </si>
  <si>
    <t>Kopā papildus licences un māc.līdzekļi</t>
  </si>
  <si>
    <t>Pielikums</t>
  </si>
  <si>
    <t>Madonas novada pašvaldības domes</t>
  </si>
  <si>
    <t>15.09.2015. lēmumam Nr.481(protokols Nr.19, 15.p.)</t>
  </si>
  <si>
    <t>Domes priekšsēdētājs</t>
  </si>
  <si>
    <t>A.Ceļapīters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</si>
</sst>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00"/>
    <numFmt numFmtId="172" formatCode="0.000"/>
    <numFmt numFmtId="173" formatCode="0.0"/>
    <numFmt numFmtId="174" formatCode="0.0000000"/>
    <numFmt numFmtId="175" formatCode="0.00000000"/>
    <numFmt numFmtId="176" formatCode="0.000000000"/>
    <numFmt numFmtId="177" formatCode="0.000000"/>
  </numFmts>
  <fonts count="38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15" fillId="0" borderId="7" applyNumberFormat="0" applyFill="0" applyAlignment="0" applyProtection="0"/>
    <xf numFmtId="0" fontId="16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43" borderId="0" xfId="0" applyFill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43" borderId="0" xfId="0" applyFont="1" applyFill="1" applyAlignment="1">
      <alignment/>
    </xf>
    <xf numFmtId="0" fontId="24" fillId="43" borderId="0" xfId="0" applyFont="1" applyFill="1" applyAlignment="1">
      <alignment/>
    </xf>
    <xf numFmtId="0" fontId="23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3" fillId="3" borderId="11" xfId="0" applyFont="1" applyFill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3" fillId="3" borderId="11" xfId="0" applyFont="1" applyFill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1" fontId="28" fillId="0" borderId="11" xfId="0" applyNumberFormat="1" applyFont="1" applyBorder="1" applyAlignment="1">
      <alignment/>
    </xf>
    <xf numFmtId="1" fontId="29" fillId="0" borderId="11" xfId="0" applyNumberFormat="1" applyFont="1" applyBorder="1" applyAlignment="1">
      <alignment/>
    </xf>
    <xf numFmtId="1" fontId="28" fillId="3" borderId="11" xfId="0" applyNumberFormat="1" applyFont="1" applyFill="1" applyBorder="1" applyAlignment="1">
      <alignment/>
    </xf>
    <xf numFmtId="0" fontId="29" fillId="0" borderId="13" xfId="0" applyFont="1" applyBorder="1" applyAlignment="1">
      <alignment/>
    </xf>
    <xf numFmtId="0" fontId="29" fillId="3" borderId="11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170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" fontId="28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43" borderId="0" xfId="0" applyFont="1" applyFill="1" applyAlignment="1">
      <alignment/>
    </xf>
    <xf numFmtId="0" fontId="32" fillId="0" borderId="0" xfId="0" applyFont="1" applyAlignment="1">
      <alignment/>
    </xf>
    <xf numFmtId="0" fontId="23" fillId="0" borderId="11" xfId="0" applyFont="1" applyBorder="1" applyAlignment="1">
      <alignment vertical="top"/>
    </xf>
    <xf numFmtId="0" fontId="3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2" fillId="43" borderId="11" xfId="0" applyFont="1" applyFill="1" applyBorder="1" applyAlignment="1">
      <alignment horizontal="center" vertical="center"/>
    </xf>
    <xf numFmtId="0" fontId="29" fillId="43" borderId="11" xfId="0" applyFont="1" applyFill="1" applyBorder="1" applyAlignment="1">
      <alignment/>
    </xf>
    <xf numFmtId="0" fontId="32" fillId="43" borderId="11" xfId="0" applyFont="1" applyFill="1" applyBorder="1" applyAlignment="1">
      <alignment/>
    </xf>
    <xf numFmtId="0" fontId="29" fillId="0" borderId="0" xfId="0" applyFont="1" applyAlignment="1">
      <alignment/>
    </xf>
    <xf numFmtId="0" fontId="34" fillId="0" borderId="0" xfId="0" applyFont="1" applyFill="1" applyBorder="1" applyAlignment="1">
      <alignment/>
    </xf>
    <xf numFmtId="2" fontId="28" fillId="0" borderId="0" xfId="0" applyNumberFormat="1" applyFont="1" applyAlignment="1">
      <alignment/>
    </xf>
    <xf numFmtId="14" fontId="34" fillId="0" borderId="0" xfId="0" applyNumberFormat="1" applyFont="1" applyFill="1" applyBorder="1" applyAlignment="1">
      <alignment horizontal="left"/>
    </xf>
  </cellXfs>
  <cellStyles count="69">
    <cellStyle name="Normal" xfId="0"/>
    <cellStyle name="1. izcēlums" xfId="15"/>
    <cellStyle name="20% - Izcēlums1" xfId="16"/>
    <cellStyle name="20% - Izcēlums2" xfId="17"/>
    <cellStyle name="20% - Izcēlums3" xfId="18"/>
    <cellStyle name="20% - Izcēlums4" xfId="19"/>
    <cellStyle name="20% - Izcēlums5" xfId="20"/>
    <cellStyle name="20% - Izcēlums6" xfId="21"/>
    <cellStyle name="20% no 1. izcēluma" xfId="22"/>
    <cellStyle name="20% no 2. izcēluma" xfId="23"/>
    <cellStyle name="20% no 3. izcēluma" xfId="24"/>
    <cellStyle name="20% no 4. izcēluma" xfId="25"/>
    <cellStyle name="20% no 5. izcēluma" xfId="26"/>
    <cellStyle name="20% no 6. izcēluma" xfId="27"/>
    <cellStyle name="40% - Izcēlums1" xfId="28"/>
    <cellStyle name="40% - Izcēlums2" xfId="29"/>
    <cellStyle name="40% - Izcēlums3" xfId="30"/>
    <cellStyle name="40% - Izcēlums4" xfId="31"/>
    <cellStyle name="40% - Izcēlums5" xfId="32"/>
    <cellStyle name="40% - Izcēlums6" xfId="33"/>
    <cellStyle name="40% no 1. izcēluma" xfId="34"/>
    <cellStyle name="40% no 2. izcēluma" xfId="35"/>
    <cellStyle name="40% no 3. izcēluma" xfId="36"/>
    <cellStyle name="40% no 4. izcēluma" xfId="37"/>
    <cellStyle name="40% no 5. izcēluma" xfId="38"/>
    <cellStyle name="40% no 6. izcēluma" xfId="39"/>
    <cellStyle name="60% - Izcēlums1" xfId="40"/>
    <cellStyle name="60% - Izcēlums2" xfId="41"/>
    <cellStyle name="60% - Izcēlums3" xfId="42"/>
    <cellStyle name="60% - Izcēlums4" xfId="43"/>
    <cellStyle name="60% - Izcēlums5" xfId="44"/>
    <cellStyle name="60% - Izcēlums6" xfId="45"/>
    <cellStyle name="60% no 1. izcēluma" xfId="46"/>
    <cellStyle name="60% no 2. izcēluma" xfId="47"/>
    <cellStyle name="60% no 3. izcēluma" xfId="48"/>
    <cellStyle name="60% no 4. izcēluma" xfId="49"/>
    <cellStyle name="60% no 5. 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1" xfId="56"/>
    <cellStyle name="Izcēlums2" xfId="57"/>
    <cellStyle name="Izcēlums3" xfId="58"/>
    <cellStyle name="Izcēlums4" xfId="59"/>
    <cellStyle name="Izcēlums5" xfId="60"/>
    <cellStyle name="Izcēlums6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I1" sqref="I1:L5"/>
    </sheetView>
  </sheetViews>
  <sheetFormatPr defaultColWidth="9.140625" defaultRowHeight="12.75"/>
  <cols>
    <col min="2" max="2" width="42.00390625" style="0" customWidth="1"/>
    <col min="3" max="3" width="11.28125" style="0" customWidth="1"/>
    <col min="4" max="4" width="11.8515625" style="0" customWidth="1"/>
    <col min="5" max="5" width="13.421875" style="0" customWidth="1"/>
    <col min="6" max="6" width="13.421875" style="0" hidden="1" customWidth="1"/>
    <col min="7" max="8" width="11.140625" style="0" customWidth="1"/>
    <col min="9" max="9" width="11.28125" style="0" customWidth="1"/>
    <col min="10" max="10" width="11.8515625" style="0" customWidth="1"/>
    <col min="11" max="11" width="13.421875" style="0" customWidth="1"/>
    <col min="12" max="12" width="10.7109375" style="0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 t="s">
        <v>83</v>
      </c>
      <c r="J1" s="5"/>
      <c r="K1" s="5"/>
      <c r="L1" s="5"/>
    </row>
    <row r="2" spans="1:12" ht="12.75">
      <c r="A2" s="5"/>
      <c r="B2" s="5"/>
      <c r="C2" s="5"/>
      <c r="D2" s="5"/>
      <c r="E2" s="5"/>
      <c r="F2" s="5"/>
      <c r="G2" s="5"/>
      <c r="H2" s="5"/>
      <c r="I2" s="5" t="s">
        <v>84</v>
      </c>
      <c r="J2" s="5"/>
      <c r="K2" s="5"/>
      <c r="L2" s="5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2" customFormat="1" ht="12.75">
      <c r="A4" s="6"/>
      <c r="B4" s="6"/>
      <c r="C4" s="6"/>
      <c r="D4" s="6"/>
      <c r="E4" s="6"/>
      <c r="F4" s="6"/>
      <c r="G4" s="6"/>
      <c r="H4" s="6"/>
      <c r="I4" s="6" t="s">
        <v>85</v>
      </c>
      <c r="J4" s="6"/>
      <c r="K4" s="6"/>
      <c r="L4" s="6"/>
    </row>
    <row r="5" spans="1:12" ht="15.75">
      <c r="A5" s="7" t="s">
        <v>69</v>
      </c>
      <c r="B5" s="7"/>
      <c r="C5" s="7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52.5" customHeight="1">
      <c r="A7" s="8" t="s">
        <v>15</v>
      </c>
      <c r="B7" s="8" t="s">
        <v>16</v>
      </c>
      <c r="C7" s="9" t="s">
        <v>68</v>
      </c>
      <c r="D7" s="9" t="s">
        <v>73</v>
      </c>
      <c r="E7" s="10" t="s">
        <v>74</v>
      </c>
      <c r="F7" s="10"/>
      <c r="G7" s="11" t="s">
        <v>78</v>
      </c>
      <c r="H7" s="11" t="s">
        <v>79</v>
      </c>
      <c r="I7" s="12" t="s">
        <v>77</v>
      </c>
      <c r="J7" s="10" t="s">
        <v>80</v>
      </c>
      <c r="K7" s="10" t="s">
        <v>81</v>
      </c>
      <c r="L7" s="13" t="s">
        <v>82</v>
      </c>
    </row>
    <row r="8" spans="1:12" ht="14.25" customHeight="1">
      <c r="A8" s="14">
        <v>1</v>
      </c>
      <c r="B8" s="14">
        <v>2</v>
      </c>
      <c r="C8" s="14">
        <v>3</v>
      </c>
      <c r="D8" s="14">
        <v>4</v>
      </c>
      <c r="E8" s="15">
        <v>5</v>
      </c>
      <c r="F8" s="15"/>
      <c r="G8" s="15">
        <v>6</v>
      </c>
      <c r="H8" s="15">
        <v>7</v>
      </c>
      <c r="I8" s="16">
        <v>8</v>
      </c>
      <c r="J8" s="15">
        <v>9</v>
      </c>
      <c r="K8" s="15">
        <v>10</v>
      </c>
      <c r="L8" s="17">
        <v>11</v>
      </c>
    </row>
    <row r="9" spans="1:12" ht="15">
      <c r="A9" s="18"/>
      <c r="B9" s="19" t="s">
        <v>36</v>
      </c>
      <c r="C9" s="20"/>
      <c r="D9" s="20"/>
      <c r="E9" s="21"/>
      <c r="F9" s="21"/>
      <c r="G9" s="21"/>
      <c r="H9" s="21"/>
      <c r="I9" s="22"/>
      <c r="J9" s="21"/>
      <c r="K9" s="21"/>
      <c r="L9" s="23"/>
    </row>
    <row r="10" spans="1:13" ht="15">
      <c r="A10" s="24" t="s">
        <v>17</v>
      </c>
      <c r="B10" s="25" t="s">
        <v>0</v>
      </c>
      <c r="C10" s="20">
        <v>259</v>
      </c>
      <c r="D10" s="20">
        <v>248</v>
      </c>
      <c r="E10" s="20">
        <v>53</v>
      </c>
      <c r="F10" s="20"/>
      <c r="G10" s="26">
        <v>265</v>
      </c>
      <c r="H10" s="26">
        <v>56</v>
      </c>
      <c r="I10" s="27">
        <v>321</v>
      </c>
      <c r="J10" s="20"/>
      <c r="K10" s="20"/>
      <c r="L10" s="28">
        <f>I10+K10</f>
        <v>321</v>
      </c>
      <c r="M10" s="4"/>
    </row>
    <row r="11" spans="1:13" ht="15">
      <c r="A11" s="24" t="s">
        <v>18</v>
      </c>
      <c r="B11" s="25" t="s">
        <v>1</v>
      </c>
      <c r="C11" s="20">
        <v>671</v>
      </c>
      <c r="D11" s="20">
        <v>698</v>
      </c>
      <c r="E11" s="20">
        <v>140</v>
      </c>
      <c r="F11" s="20"/>
      <c r="G11" s="26">
        <v>700</v>
      </c>
      <c r="H11" s="26">
        <v>147</v>
      </c>
      <c r="I11" s="27">
        <v>847</v>
      </c>
      <c r="J11" s="20">
        <f>D11-C11</f>
        <v>27</v>
      </c>
      <c r="K11" s="19">
        <f>J11*13</f>
        <v>351</v>
      </c>
      <c r="L11" s="28">
        <f>I11+K11</f>
        <v>1198</v>
      </c>
      <c r="M11" s="4"/>
    </row>
    <row r="12" spans="1:13" ht="15">
      <c r="A12" s="24" t="s">
        <v>19</v>
      </c>
      <c r="B12" s="25" t="s">
        <v>35</v>
      </c>
      <c r="C12" s="20">
        <v>329</v>
      </c>
      <c r="D12" s="20">
        <v>363</v>
      </c>
      <c r="E12" s="20">
        <v>75</v>
      </c>
      <c r="F12" s="20"/>
      <c r="G12" s="26">
        <v>375</v>
      </c>
      <c r="H12" s="26">
        <v>79</v>
      </c>
      <c r="I12" s="27">
        <v>454</v>
      </c>
      <c r="J12" s="20">
        <f>D12-C12</f>
        <v>34</v>
      </c>
      <c r="K12" s="19">
        <f>J12*13</f>
        <v>442</v>
      </c>
      <c r="L12" s="28">
        <f>I12+K12</f>
        <v>896</v>
      </c>
      <c r="M12" s="4"/>
    </row>
    <row r="13" spans="1:13" ht="15">
      <c r="A13" s="24" t="s">
        <v>20</v>
      </c>
      <c r="B13" s="25" t="s">
        <v>50</v>
      </c>
      <c r="C13" s="20">
        <v>104</v>
      </c>
      <c r="D13" s="20">
        <v>96</v>
      </c>
      <c r="E13" s="20">
        <v>19</v>
      </c>
      <c r="F13" s="20"/>
      <c r="G13" s="26">
        <v>95</v>
      </c>
      <c r="H13" s="26">
        <v>20</v>
      </c>
      <c r="I13" s="27">
        <v>115</v>
      </c>
      <c r="J13" s="20"/>
      <c r="K13" s="19"/>
      <c r="L13" s="28">
        <f>I13+K13</f>
        <v>115</v>
      </c>
      <c r="M13" s="4"/>
    </row>
    <row r="14" spans="1:13" ht="15">
      <c r="A14" s="24"/>
      <c r="B14" s="29" t="s">
        <v>37</v>
      </c>
      <c r="C14" s="20"/>
      <c r="D14" s="20"/>
      <c r="E14" s="20"/>
      <c r="F14" s="20"/>
      <c r="G14" s="26"/>
      <c r="H14" s="26"/>
      <c r="I14" s="27"/>
      <c r="J14" s="20"/>
      <c r="K14" s="19"/>
      <c r="L14" s="28"/>
      <c r="M14" s="4"/>
    </row>
    <row r="15" spans="1:13" ht="15">
      <c r="A15" s="24" t="s">
        <v>21</v>
      </c>
      <c r="B15" s="25" t="s">
        <v>51</v>
      </c>
      <c r="C15" s="20">
        <v>171</v>
      </c>
      <c r="D15" s="20">
        <v>177</v>
      </c>
      <c r="E15" s="20">
        <v>37</v>
      </c>
      <c r="F15" s="20"/>
      <c r="G15" s="26">
        <v>185</v>
      </c>
      <c r="H15" s="26">
        <v>39</v>
      </c>
      <c r="I15" s="27">
        <v>224</v>
      </c>
      <c r="J15" s="20">
        <f>D15-C15</f>
        <v>6</v>
      </c>
      <c r="K15" s="19">
        <f>J15*13</f>
        <v>78</v>
      </c>
      <c r="L15" s="28">
        <f>I15+K15</f>
        <v>302</v>
      </c>
      <c r="M15" s="4"/>
    </row>
    <row r="16" spans="1:13" ht="15">
      <c r="A16" s="24"/>
      <c r="B16" s="29" t="s">
        <v>38</v>
      </c>
      <c r="C16" s="20"/>
      <c r="D16" s="20"/>
      <c r="E16" s="20"/>
      <c r="F16" s="20"/>
      <c r="G16" s="26"/>
      <c r="H16" s="26"/>
      <c r="I16" s="27"/>
      <c r="J16" s="20"/>
      <c r="K16" s="19"/>
      <c r="L16" s="28"/>
      <c r="M16" s="4"/>
    </row>
    <row r="17" spans="1:13" ht="15">
      <c r="A17" s="24" t="s">
        <v>22</v>
      </c>
      <c r="B17" s="25" t="s">
        <v>7</v>
      </c>
      <c r="C17" s="20">
        <v>75</v>
      </c>
      <c r="D17" s="20">
        <v>73</v>
      </c>
      <c r="E17" s="20">
        <v>15</v>
      </c>
      <c r="F17" s="20"/>
      <c r="G17" s="26">
        <v>75</v>
      </c>
      <c r="H17" s="26">
        <v>16</v>
      </c>
      <c r="I17" s="27">
        <v>91</v>
      </c>
      <c r="J17" s="20"/>
      <c r="K17" s="19"/>
      <c r="L17" s="28">
        <f>I17+K17</f>
        <v>91</v>
      </c>
      <c r="M17" s="4"/>
    </row>
    <row r="18" spans="1:13" ht="15">
      <c r="A18" s="24"/>
      <c r="B18" s="29" t="s">
        <v>39</v>
      </c>
      <c r="C18" s="20"/>
      <c r="D18" s="20"/>
      <c r="E18" s="20"/>
      <c r="F18" s="20"/>
      <c r="G18" s="26"/>
      <c r="H18" s="26"/>
      <c r="I18" s="27"/>
      <c r="J18" s="20"/>
      <c r="K18" s="19"/>
      <c r="L18" s="28"/>
      <c r="M18" s="4"/>
    </row>
    <row r="19" spans="1:13" ht="15">
      <c r="A19" s="24" t="s">
        <v>23</v>
      </c>
      <c r="B19" s="25" t="s">
        <v>2</v>
      </c>
      <c r="C19" s="20">
        <v>85</v>
      </c>
      <c r="D19" s="20">
        <v>85</v>
      </c>
      <c r="E19" s="20">
        <v>17</v>
      </c>
      <c r="F19" s="20"/>
      <c r="G19" s="26">
        <v>85</v>
      </c>
      <c r="H19" s="26">
        <v>18</v>
      </c>
      <c r="I19" s="27">
        <v>103</v>
      </c>
      <c r="J19" s="20"/>
      <c r="K19" s="19"/>
      <c r="L19" s="28">
        <f>I19+K19</f>
        <v>103</v>
      </c>
      <c r="M19" s="4"/>
    </row>
    <row r="20" spans="1:13" ht="15">
      <c r="A20" s="24"/>
      <c r="B20" s="29" t="s">
        <v>40</v>
      </c>
      <c r="C20" s="20"/>
      <c r="D20" s="20"/>
      <c r="E20" s="20"/>
      <c r="F20" s="20"/>
      <c r="G20" s="26"/>
      <c r="H20" s="26"/>
      <c r="I20" s="27"/>
      <c r="J20" s="20"/>
      <c r="K20" s="19"/>
      <c r="L20" s="28"/>
      <c r="M20" s="4"/>
    </row>
    <row r="21" spans="1:13" ht="15">
      <c r="A21" s="24" t="s">
        <v>24</v>
      </c>
      <c r="B21" s="25" t="s">
        <v>3</v>
      </c>
      <c r="C21" s="20">
        <v>82</v>
      </c>
      <c r="D21" s="20">
        <v>95</v>
      </c>
      <c r="E21" s="20">
        <v>19</v>
      </c>
      <c r="F21" s="20"/>
      <c r="G21" s="26">
        <v>95</v>
      </c>
      <c r="H21" s="26">
        <v>20</v>
      </c>
      <c r="I21" s="27">
        <v>115</v>
      </c>
      <c r="J21" s="20">
        <f>D21-C21</f>
        <v>13</v>
      </c>
      <c r="K21" s="19">
        <f>J21*13</f>
        <v>169</v>
      </c>
      <c r="L21" s="28">
        <f>I21+K21</f>
        <v>284</v>
      </c>
      <c r="M21" s="4"/>
    </row>
    <row r="22" spans="1:13" ht="15">
      <c r="A22" s="24"/>
      <c r="B22" s="29" t="s">
        <v>41</v>
      </c>
      <c r="C22" s="20"/>
      <c r="D22" s="20"/>
      <c r="E22" s="20"/>
      <c r="F22" s="20"/>
      <c r="G22" s="26"/>
      <c r="H22" s="26"/>
      <c r="I22" s="27"/>
      <c r="J22" s="20"/>
      <c r="K22" s="19"/>
      <c r="L22" s="28"/>
      <c r="M22" s="4"/>
    </row>
    <row r="23" spans="1:13" ht="15">
      <c r="A23" s="24" t="s">
        <v>25</v>
      </c>
      <c r="B23" s="25" t="s">
        <v>5</v>
      </c>
      <c r="C23" s="20">
        <v>83</v>
      </c>
      <c r="D23" s="20">
        <v>87</v>
      </c>
      <c r="E23" s="20">
        <v>17</v>
      </c>
      <c r="F23" s="20"/>
      <c r="G23" s="26">
        <v>85</v>
      </c>
      <c r="H23" s="26">
        <v>18</v>
      </c>
      <c r="I23" s="27">
        <v>103</v>
      </c>
      <c r="J23" s="20">
        <f>D23-C23</f>
        <v>4</v>
      </c>
      <c r="K23" s="19">
        <f>J23*13</f>
        <v>52</v>
      </c>
      <c r="L23" s="28">
        <f>I23+K23</f>
        <v>155</v>
      </c>
      <c r="M23" s="4"/>
    </row>
    <row r="24" spans="1:13" ht="15">
      <c r="A24" s="24"/>
      <c r="B24" s="29" t="s">
        <v>42</v>
      </c>
      <c r="C24" s="20"/>
      <c r="D24" s="20"/>
      <c r="E24" s="20"/>
      <c r="F24" s="20"/>
      <c r="G24" s="26"/>
      <c r="H24" s="26"/>
      <c r="I24" s="27"/>
      <c r="J24" s="20"/>
      <c r="K24" s="19"/>
      <c r="L24" s="28"/>
      <c r="M24" s="4"/>
    </row>
    <row r="25" spans="1:13" ht="15">
      <c r="A25" s="24" t="s">
        <v>26</v>
      </c>
      <c r="B25" s="25" t="s">
        <v>6</v>
      </c>
      <c r="C25" s="20">
        <v>143</v>
      </c>
      <c r="D25" s="20">
        <v>134</v>
      </c>
      <c r="E25" s="20">
        <v>27</v>
      </c>
      <c r="F25" s="20"/>
      <c r="G25" s="26">
        <v>135</v>
      </c>
      <c r="H25" s="26">
        <v>28</v>
      </c>
      <c r="I25" s="27">
        <v>163</v>
      </c>
      <c r="J25" s="20"/>
      <c r="K25" s="19"/>
      <c r="L25" s="28">
        <f>I25+K25</f>
        <v>163</v>
      </c>
      <c r="M25" s="4"/>
    </row>
    <row r="26" spans="1:13" ht="15">
      <c r="A26" s="24"/>
      <c r="B26" s="29" t="s">
        <v>43</v>
      </c>
      <c r="C26" s="19"/>
      <c r="D26" s="19"/>
      <c r="E26" s="20"/>
      <c r="F26" s="20"/>
      <c r="G26" s="26"/>
      <c r="H26" s="26"/>
      <c r="I26" s="27"/>
      <c r="J26" s="20"/>
      <c r="K26" s="19"/>
      <c r="L26" s="28"/>
      <c r="M26" s="4"/>
    </row>
    <row r="27" spans="1:13" ht="15">
      <c r="A27" s="24" t="s">
        <v>27</v>
      </c>
      <c r="B27" s="25" t="s">
        <v>8</v>
      </c>
      <c r="C27" s="20">
        <v>49</v>
      </c>
      <c r="D27" s="20">
        <v>55</v>
      </c>
      <c r="E27" s="20">
        <v>11</v>
      </c>
      <c r="F27" s="20"/>
      <c r="G27" s="26">
        <v>55</v>
      </c>
      <c r="H27" s="26">
        <v>12</v>
      </c>
      <c r="I27" s="27">
        <v>67</v>
      </c>
      <c r="J27" s="20">
        <f>D27-C27</f>
        <v>6</v>
      </c>
      <c r="K27" s="19">
        <f>J27*13</f>
        <v>78</v>
      </c>
      <c r="L27" s="28">
        <f>I27+K27</f>
        <v>145</v>
      </c>
      <c r="M27" s="4"/>
    </row>
    <row r="28" spans="1:13" ht="15">
      <c r="A28" s="24"/>
      <c r="B28" s="29" t="s">
        <v>44</v>
      </c>
      <c r="C28" s="19"/>
      <c r="D28" s="19"/>
      <c r="E28" s="20"/>
      <c r="F28" s="20"/>
      <c r="G28" s="26"/>
      <c r="H28" s="26"/>
      <c r="I28" s="27"/>
      <c r="J28" s="20"/>
      <c r="K28" s="19"/>
      <c r="L28" s="28"/>
      <c r="M28" s="4"/>
    </row>
    <row r="29" spans="1:13" ht="15">
      <c r="A29" s="24" t="s">
        <v>28</v>
      </c>
      <c r="B29" s="25" t="s">
        <v>9</v>
      </c>
      <c r="C29" s="20">
        <v>73</v>
      </c>
      <c r="D29" s="20">
        <v>78</v>
      </c>
      <c r="E29" s="20">
        <v>16</v>
      </c>
      <c r="F29" s="20"/>
      <c r="G29" s="26">
        <v>80</v>
      </c>
      <c r="H29" s="26">
        <v>17</v>
      </c>
      <c r="I29" s="27">
        <v>97</v>
      </c>
      <c r="J29" s="20">
        <f>D29-C29</f>
        <v>5</v>
      </c>
      <c r="K29" s="19">
        <f>J29*13</f>
        <v>65</v>
      </c>
      <c r="L29" s="28">
        <f>I29+K29</f>
        <v>162</v>
      </c>
      <c r="M29" s="4"/>
    </row>
    <row r="30" spans="1:13" ht="15">
      <c r="A30" s="24"/>
      <c r="B30" s="29" t="s">
        <v>45</v>
      </c>
      <c r="C30" s="20"/>
      <c r="D30" s="20"/>
      <c r="E30" s="20"/>
      <c r="F30" s="20"/>
      <c r="G30" s="26"/>
      <c r="H30" s="26"/>
      <c r="I30" s="27"/>
      <c r="J30" s="20"/>
      <c r="K30" s="19"/>
      <c r="L30" s="28"/>
      <c r="M30" s="4"/>
    </row>
    <row r="31" spans="1:13" ht="15">
      <c r="A31" s="24" t="s">
        <v>29</v>
      </c>
      <c r="B31" s="25" t="s">
        <v>10</v>
      </c>
      <c r="C31" s="20">
        <v>40</v>
      </c>
      <c r="D31" s="20">
        <v>35</v>
      </c>
      <c r="E31" s="20">
        <v>7</v>
      </c>
      <c r="F31" s="20"/>
      <c r="G31" s="26">
        <v>35</v>
      </c>
      <c r="H31" s="26">
        <v>7</v>
      </c>
      <c r="I31" s="27">
        <v>42</v>
      </c>
      <c r="J31" s="20"/>
      <c r="K31" s="19"/>
      <c r="L31" s="28">
        <f>I31+K31</f>
        <v>42</v>
      </c>
      <c r="M31" s="4"/>
    </row>
    <row r="32" spans="1:13" ht="15">
      <c r="A32" s="24"/>
      <c r="B32" s="29" t="s">
        <v>46</v>
      </c>
      <c r="C32" s="20"/>
      <c r="D32" s="20"/>
      <c r="E32" s="20"/>
      <c r="F32" s="20"/>
      <c r="G32" s="26"/>
      <c r="H32" s="26"/>
      <c r="I32" s="27"/>
      <c r="J32" s="20"/>
      <c r="K32" s="19"/>
      <c r="L32" s="28"/>
      <c r="M32" s="4"/>
    </row>
    <row r="33" spans="1:13" ht="15">
      <c r="A33" s="24" t="s">
        <v>30</v>
      </c>
      <c r="B33" s="25" t="s">
        <v>11</v>
      </c>
      <c r="C33" s="20">
        <v>39</v>
      </c>
      <c r="D33" s="20">
        <v>39</v>
      </c>
      <c r="E33" s="20">
        <v>8</v>
      </c>
      <c r="F33" s="20"/>
      <c r="G33" s="26">
        <v>40</v>
      </c>
      <c r="H33" s="26">
        <v>8</v>
      </c>
      <c r="I33" s="27">
        <v>48</v>
      </c>
      <c r="J33" s="20"/>
      <c r="K33" s="19"/>
      <c r="L33" s="28">
        <f>I33+K33</f>
        <v>48</v>
      </c>
      <c r="M33" s="4"/>
    </row>
    <row r="34" spans="1:13" ht="15">
      <c r="A34" s="24"/>
      <c r="B34" s="29" t="s">
        <v>47</v>
      </c>
      <c r="C34" s="20"/>
      <c r="D34" s="20"/>
      <c r="E34" s="20"/>
      <c r="F34" s="20"/>
      <c r="G34" s="26"/>
      <c r="H34" s="26"/>
      <c r="I34" s="27"/>
      <c r="J34" s="20"/>
      <c r="K34" s="19"/>
      <c r="L34" s="28"/>
      <c r="M34" s="4"/>
    </row>
    <row r="35" spans="1:13" ht="15">
      <c r="A35" s="24" t="s">
        <v>31</v>
      </c>
      <c r="B35" s="25" t="s">
        <v>4</v>
      </c>
      <c r="C35" s="20">
        <v>51</v>
      </c>
      <c r="D35" s="20">
        <v>51</v>
      </c>
      <c r="E35" s="20">
        <v>10</v>
      </c>
      <c r="F35" s="20"/>
      <c r="G35" s="26">
        <v>50</v>
      </c>
      <c r="H35" s="26">
        <v>11</v>
      </c>
      <c r="I35" s="27">
        <v>61</v>
      </c>
      <c r="J35" s="20"/>
      <c r="K35" s="19"/>
      <c r="L35" s="28">
        <f>I35+K35</f>
        <v>61</v>
      </c>
      <c r="M35" s="4"/>
    </row>
    <row r="36" spans="1:13" ht="15">
      <c r="A36" s="24"/>
      <c r="B36" s="29" t="s">
        <v>48</v>
      </c>
      <c r="C36" s="20"/>
      <c r="D36" s="20"/>
      <c r="E36" s="20"/>
      <c r="F36" s="20"/>
      <c r="G36" s="26"/>
      <c r="H36" s="26"/>
      <c r="I36" s="27"/>
      <c r="J36" s="20"/>
      <c r="K36" s="19"/>
      <c r="L36" s="28"/>
      <c r="M36" s="4"/>
    </row>
    <row r="37" spans="1:13" ht="15">
      <c r="A37" s="24" t="s">
        <v>32</v>
      </c>
      <c r="B37" s="25" t="s">
        <v>12</v>
      </c>
      <c r="C37" s="20">
        <v>87</v>
      </c>
      <c r="D37" s="20">
        <v>97</v>
      </c>
      <c r="E37" s="20">
        <v>19</v>
      </c>
      <c r="F37" s="20"/>
      <c r="G37" s="26">
        <v>95</v>
      </c>
      <c r="H37" s="26">
        <v>20</v>
      </c>
      <c r="I37" s="27">
        <v>115</v>
      </c>
      <c r="J37" s="20">
        <f>D37-C37</f>
        <v>10</v>
      </c>
      <c r="K37" s="19">
        <f>J37*13</f>
        <v>130</v>
      </c>
      <c r="L37" s="28">
        <f>I37+K37</f>
        <v>245</v>
      </c>
      <c r="M37" s="4"/>
    </row>
    <row r="38" spans="1:13" ht="15">
      <c r="A38" s="24"/>
      <c r="B38" s="29" t="s">
        <v>49</v>
      </c>
      <c r="C38" s="20"/>
      <c r="D38" s="20"/>
      <c r="E38" s="20"/>
      <c r="F38" s="20"/>
      <c r="G38" s="26"/>
      <c r="H38" s="26"/>
      <c r="I38" s="27"/>
      <c r="J38" s="20"/>
      <c r="K38" s="19"/>
      <c r="L38" s="28"/>
      <c r="M38" s="4"/>
    </row>
    <row r="39" spans="1:13" ht="15">
      <c r="A39" s="24">
        <v>18</v>
      </c>
      <c r="B39" s="25" t="s">
        <v>13</v>
      </c>
      <c r="C39" s="20">
        <v>52</v>
      </c>
      <c r="D39" s="20">
        <v>48</v>
      </c>
      <c r="E39" s="20">
        <v>10</v>
      </c>
      <c r="F39" s="20"/>
      <c r="G39" s="26">
        <v>50</v>
      </c>
      <c r="H39" s="26">
        <v>11</v>
      </c>
      <c r="I39" s="27">
        <v>61</v>
      </c>
      <c r="J39" s="20"/>
      <c r="K39" s="19"/>
      <c r="L39" s="28">
        <f>I39+K39</f>
        <v>61</v>
      </c>
      <c r="M39" s="4"/>
    </row>
    <row r="40" spans="1:13" ht="15">
      <c r="A40" s="18"/>
      <c r="B40" s="29" t="s">
        <v>14</v>
      </c>
      <c r="C40" s="19">
        <f>SUM(C10:C39)</f>
        <v>2393</v>
      </c>
      <c r="D40" s="19">
        <f aca="true" t="shared" si="0" ref="D40:I40">SUM(D10:D39)</f>
        <v>2459</v>
      </c>
      <c r="E40" s="19">
        <f t="shared" si="0"/>
        <v>500</v>
      </c>
      <c r="F40" s="19">
        <f t="shared" si="0"/>
        <v>0</v>
      </c>
      <c r="G40" s="19">
        <f t="shared" si="0"/>
        <v>2500</v>
      </c>
      <c r="H40" s="19">
        <f t="shared" si="0"/>
        <v>527</v>
      </c>
      <c r="I40" s="19">
        <f t="shared" si="0"/>
        <v>3027</v>
      </c>
      <c r="J40" s="19">
        <f>SUM(J10:J39)</f>
        <v>105</v>
      </c>
      <c r="K40" s="19">
        <f>SUM(K10:K39)</f>
        <v>1365</v>
      </c>
      <c r="L40" s="30">
        <f>SUM(L10:L39)</f>
        <v>4392</v>
      </c>
      <c r="M40" s="4"/>
    </row>
    <row r="41" spans="1:13" ht="15.75" hidden="1">
      <c r="A41" s="31"/>
      <c r="B41" s="32" t="s">
        <v>34</v>
      </c>
      <c r="C41" s="33"/>
      <c r="D41" s="34"/>
      <c r="E41" s="34"/>
      <c r="F41" s="34"/>
      <c r="G41" s="26">
        <f>E41*5*1.21</f>
        <v>0</v>
      </c>
      <c r="H41" s="35"/>
      <c r="I41" s="34"/>
      <c r="J41" s="20">
        <f>D41-C41</f>
        <v>0</v>
      </c>
      <c r="K41" s="34"/>
      <c r="L41" s="34"/>
      <c r="M41" s="3"/>
    </row>
    <row r="42" spans="1:13" ht="15.75" hidden="1">
      <c r="A42" s="36"/>
      <c r="B42" s="32"/>
      <c r="C42" s="34"/>
      <c r="D42" s="34"/>
      <c r="E42" s="34"/>
      <c r="F42" s="34"/>
      <c r="G42" s="26">
        <f>E42*5*1.21</f>
        <v>0</v>
      </c>
      <c r="H42" s="35"/>
      <c r="I42" s="34"/>
      <c r="J42" s="20">
        <f>D42-C42</f>
        <v>0</v>
      </c>
      <c r="K42" s="34"/>
      <c r="L42" s="34"/>
      <c r="M42" s="3"/>
    </row>
    <row r="43" spans="1:13" ht="15.75" hidden="1">
      <c r="A43" s="36" t="s">
        <v>52</v>
      </c>
      <c r="B43" s="36"/>
      <c r="C43" s="34"/>
      <c r="D43" s="34"/>
      <c r="E43" s="34"/>
      <c r="F43" s="34"/>
      <c r="G43" s="26">
        <f>E43*5*1.21</f>
        <v>0</v>
      </c>
      <c r="H43" s="35"/>
      <c r="I43" s="34"/>
      <c r="J43" s="20">
        <f>D43-C43</f>
        <v>0</v>
      </c>
      <c r="K43" s="34"/>
      <c r="L43" s="34"/>
      <c r="M43" s="3"/>
    </row>
    <row r="44" spans="1:13" ht="15.75">
      <c r="A44" s="36"/>
      <c r="B44" s="36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"/>
    </row>
    <row r="45" spans="1:12" ht="12.75">
      <c r="A45" s="5"/>
      <c r="B45" s="5" t="s">
        <v>70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.75">
      <c r="A47" s="36"/>
      <c r="B47" s="5" t="s">
        <v>86</v>
      </c>
      <c r="C47" s="5"/>
      <c r="D47" s="5"/>
      <c r="E47" s="5"/>
      <c r="F47" s="5"/>
      <c r="G47" s="5" t="s">
        <v>87</v>
      </c>
      <c r="H47" s="5"/>
      <c r="I47" s="5"/>
      <c r="J47" s="5"/>
      <c r="K47" s="5"/>
      <c r="L47" s="5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</sheetData>
  <sheetProtection/>
  <printOptions/>
  <pageMargins left="1.1811023622047245" right="0.7480314960629921" top="1.1811023622047245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37.421875" style="0" customWidth="1"/>
    <col min="4" max="4" width="10.8515625" style="0" customWidth="1"/>
    <col min="5" max="6" width="12.57421875" style="0" customWidth="1"/>
    <col min="7" max="7" width="15.7109375" style="0" customWidth="1"/>
  </cols>
  <sheetData>
    <row r="1" spans="1:8" ht="12.75">
      <c r="A1" s="5"/>
      <c r="B1" s="5"/>
      <c r="C1" s="5"/>
      <c r="D1" s="5"/>
      <c r="E1" s="5" t="s">
        <v>83</v>
      </c>
      <c r="F1" s="5"/>
      <c r="G1" s="5"/>
      <c r="H1" s="5"/>
    </row>
    <row r="2" spans="1:8" ht="12.75">
      <c r="A2" s="5"/>
      <c r="B2" s="5"/>
      <c r="C2" s="5"/>
      <c r="D2" s="5"/>
      <c r="E2" s="5" t="s">
        <v>84</v>
      </c>
      <c r="F2" s="5"/>
      <c r="G2" s="5"/>
      <c r="H2" s="5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s="2" customFormat="1" ht="12.75">
      <c r="A4" s="6"/>
      <c r="B4" s="6"/>
      <c r="C4" s="6"/>
      <c r="D4" s="6"/>
      <c r="E4" s="6" t="s">
        <v>85</v>
      </c>
      <c r="F4" s="6"/>
      <c r="G4" s="6"/>
      <c r="H4" s="6"/>
    </row>
    <row r="5" spans="1:8" ht="15.75">
      <c r="A5" s="7" t="s">
        <v>72</v>
      </c>
      <c r="B5" s="37"/>
      <c r="C5" s="37"/>
      <c r="D5" s="37"/>
      <c r="E5" s="5"/>
      <c r="F5" s="5"/>
      <c r="G5" s="5"/>
      <c r="H5" s="5"/>
    </row>
    <row r="6" spans="1:8" ht="14.25">
      <c r="A6" s="5"/>
      <c r="B6" s="38"/>
      <c r="C6" s="38"/>
      <c r="D6" s="38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50.25" customHeight="1">
      <c r="A8" s="5"/>
      <c r="B8" s="39" t="s">
        <v>53</v>
      </c>
      <c r="C8" s="40" t="s">
        <v>54</v>
      </c>
      <c r="D8" s="41" t="s">
        <v>75</v>
      </c>
      <c r="E8" s="41" t="s">
        <v>76</v>
      </c>
      <c r="F8" s="10" t="s">
        <v>80</v>
      </c>
      <c r="G8" s="10" t="s">
        <v>81</v>
      </c>
      <c r="H8" s="5"/>
    </row>
    <row r="9" spans="1:8" ht="12.75">
      <c r="A9" s="5"/>
      <c r="B9" s="42">
        <v>1</v>
      </c>
      <c r="C9" s="43">
        <v>2</v>
      </c>
      <c r="D9" s="44">
        <v>3</v>
      </c>
      <c r="E9" s="44">
        <v>4</v>
      </c>
      <c r="F9" s="44">
        <v>5</v>
      </c>
      <c r="G9" s="15">
        <v>6</v>
      </c>
      <c r="H9" s="5"/>
    </row>
    <row r="10" spans="1:8" ht="15">
      <c r="A10" s="5"/>
      <c r="B10" s="45"/>
      <c r="C10" s="46" t="s">
        <v>36</v>
      </c>
      <c r="D10" s="20"/>
      <c r="E10" s="20"/>
      <c r="F10" s="20"/>
      <c r="G10" s="19"/>
      <c r="H10" s="5"/>
    </row>
    <row r="11" spans="1:8" ht="30">
      <c r="A11" s="5"/>
      <c r="B11" s="47" t="s">
        <v>17</v>
      </c>
      <c r="C11" s="48" t="s">
        <v>55</v>
      </c>
      <c r="D11" s="20">
        <v>62</v>
      </c>
      <c r="E11" s="20">
        <v>55</v>
      </c>
      <c r="F11" s="20"/>
      <c r="G11" s="27"/>
      <c r="H11" s="5"/>
    </row>
    <row r="12" spans="1:8" ht="15">
      <c r="A12" s="5"/>
      <c r="B12" s="47" t="s">
        <v>18</v>
      </c>
      <c r="C12" s="49" t="s">
        <v>56</v>
      </c>
      <c r="D12" s="20">
        <v>151</v>
      </c>
      <c r="E12" s="20">
        <v>141</v>
      </c>
      <c r="F12" s="20"/>
      <c r="G12" s="27"/>
      <c r="H12" s="5"/>
    </row>
    <row r="13" spans="1:8" ht="15">
      <c r="A13" s="5"/>
      <c r="B13" s="47" t="s">
        <v>19</v>
      </c>
      <c r="C13" s="49" t="s">
        <v>57</v>
      </c>
      <c r="D13" s="20">
        <v>162</v>
      </c>
      <c r="E13" s="20">
        <v>169</v>
      </c>
      <c r="F13" s="20">
        <f>E13-D13</f>
        <v>7</v>
      </c>
      <c r="G13" s="27">
        <v>70</v>
      </c>
      <c r="H13" s="5"/>
    </row>
    <row r="14" spans="1:8" ht="15">
      <c r="A14" s="5"/>
      <c r="B14" s="47"/>
      <c r="C14" s="49"/>
      <c r="D14" s="20"/>
      <c r="E14" s="20"/>
      <c r="F14" s="20"/>
      <c r="G14" s="27"/>
      <c r="H14" s="5"/>
    </row>
    <row r="15" spans="1:8" ht="15">
      <c r="A15" s="5"/>
      <c r="B15" s="47"/>
      <c r="C15" s="20" t="s">
        <v>38</v>
      </c>
      <c r="D15" s="20"/>
      <c r="E15" s="20"/>
      <c r="F15" s="20"/>
      <c r="G15" s="27"/>
      <c r="H15" s="5"/>
    </row>
    <row r="16" spans="1:8" ht="15">
      <c r="A16" s="5"/>
      <c r="B16" s="47" t="s">
        <v>20</v>
      </c>
      <c r="C16" s="49" t="s">
        <v>58</v>
      </c>
      <c r="D16" s="20">
        <v>24</v>
      </c>
      <c r="E16" s="20">
        <v>20</v>
      </c>
      <c r="F16" s="20"/>
      <c r="G16" s="27"/>
      <c r="H16" s="5"/>
    </row>
    <row r="17" spans="1:8" ht="15">
      <c r="A17" s="5"/>
      <c r="B17" s="47"/>
      <c r="C17" s="20" t="s">
        <v>59</v>
      </c>
      <c r="D17" s="20"/>
      <c r="E17" s="20"/>
      <c r="F17" s="20"/>
      <c r="G17" s="27"/>
      <c r="H17" s="5"/>
    </row>
    <row r="18" spans="1:8" ht="15">
      <c r="A18" s="5"/>
      <c r="B18" s="47" t="s">
        <v>21</v>
      </c>
      <c r="C18" s="49" t="s">
        <v>60</v>
      </c>
      <c r="D18" s="20">
        <v>24</v>
      </c>
      <c r="E18" s="20">
        <v>22</v>
      </c>
      <c r="F18" s="20"/>
      <c r="G18" s="27"/>
      <c r="H18" s="5"/>
    </row>
    <row r="19" spans="1:8" ht="15">
      <c r="A19" s="5"/>
      <c r="B19" s="47"/>
      <c r="C19" s="49" t="s">
        <v>40</v>
      </c>
      <c r="D19" s="20"/>
      <c r="E19" s="20"/>
      <c r="F19" s="20"/>
      <c r="G19" s="27"/>
      <c r="H19" s="5"/>
    </row>
    <row r="20" spans="1:8" ht="15">
      <c r="A20" s="5"/>
      <c r="B20" s="47" t="s">
        <v>22</v>
      </c>
      <c r="C20" s="49" t="s">
        <v>61</v>
      </c>
      <c r="D20" s="20">
        <v>39</v>
      </c>
      <c r="E20" s="20">
        <v>38</v>
      </c>
      <c r="F20" s="20"/>
      <c r="G20" s="27"/>
      <c r="H20" s="5"/>
    </row>
    <row r="21" spans="1:8" ht="15">
      <c r="A21" s="5"/>
      <c r="B21" s="47"/>
      <c r="C21" s="49" t="s">
        <v>62</v>
      </c>
      <c r="D21" s="20"/>
      <c r="E21" s="20"/>
      <c r="F21" s="20"/>
      <c r="G21" s="27"/>
      <c r="H21" s="5"/>
    </row>
    <row r="22" spans="1:8" ht="15">
      <c r="A22" s="5"/>
      <c r="B22" s="47" t="s">
        <v>23</v>
      </c>
      <c r="C22" s="49" t="s">
        <v>63</v>
      </c>
      <c r="D22" s="20">
        <v>20</v>
      </c>
      <c r="E22" s="20">
        <v>23</v>
      </c>
      <c r="F22" s="20">
        <f>E22-D22</f>
        <v>3</v>
      </c>
      <c r="G22" s="27">
        <v>30</v>
      </c>
      <c r="H22" s="5"/>
    </row>
    <row r="23" spans="1:8" ht="15">
      <c r="A23" s="5"/>
      <c r="B23" s="47"/>
      <c r="C23" s="49" t="s">
        <v>42</v>
      </c>
      <c r="D23" s="20"/>
      <c r="E23" s="20"/>
      <c r="F23" s="20"/>
      <c r="G23" s="27"/>
      <c r="H23" s="5"/>
    </row>
    <row r="24" spans="1:8" ht="31.5" customHeight="1">
      <c r="A24" s="5"/>
      <c r="B24" s="47" t="s">
        <v>24</v>
      </c>
      <c r="C24" s="48" t="s">
        <v>64</v>
      </c>
      <c r="D24" s="20">
        <v>48</v>
      </c>
      <c r="E24" s="20">
        <v>43</v>
      </c>
      <c r="F24" s="20"/>
      <c r="G24" s="27"/>
      <c r="H24" s="5"/>
    </row>
    <row r="25" spans="1:8" ht="15">
      <c r="A25" s="5"/>
      <c r="B25" s="47"/>
      <c r="C25" s="49" t="s">
        <v>43</v>
      </c>
      <c r="D25" s="20"/>
      <c r="E25" s="20"/>
      <c r="F25" s="20"/>
      <c r="G25" s="27"/>
      <c r="H25" s="5"/>
    </row>
    <row r="26" spans="1:8" ht="15">
      <c r="A26" s="5"/>
      <c r="B26" s="47" t="s">
        <v>25</v>
      </c>
      <c r="C26" s="49" t="s">
        <v>8</v>
      </c>
      <c r="D26" s="20">
        <v>15</v>
      </c>
      <c r="E26" s="20">
        <v>14</v>
      </c>
      <c r="F26" s="20"/>
      <c r="G26" s="27"/>
      <c r="H26" s="5"/>
    </row>
    <row r="27" spans="1:8" ht="15">
      <c r="A27" s="5"/>
      <c r="B27" s="47"/>
      <c r="C27" s="49" t="s">
        <v>44</v>
      </c>
      <c r="D27" s="20"/>
      <c r="E27" s="20"/>
      <c r="F27" s="20"/>
      <c r="G27" s="27"/>
      <c r="H27" s="5"/>
    </row>
    <row r="28" spans="1:8" ht="15">
      <c r="A28" s="5"/>
      <c r="B28" s="47" t="s">
        <v>26</v>
      </c>
      <c r="C28" s="49" t="s">
        <v>9</v>
      </c>
      <c r="D28" s="20">
        <v>28</v>
      </c>
      <c r="E28" s="20">
        <v>24</v>
      </c>
      <c r="F28" s="20"/>
      <c r="G28" s="27"/>
      <c r="H28" s="5"/>
    </row>
    <row r="29" spans="1:8" ht="15">
      <c r="A29" s="5"/>
      <c r="B29" s="47"/>
      <c r="C29" s="49" t="s">
        <v>37</v>
      </c>
      <c r="D29" s="20"/>
      <c r="E29" s="20"/>
      <c r="F29" s="20"/>
      <c r="G29" s="27"/>
      <c r="H29" s="5"/>
    </row>
    <row r="30" spans="1:8" ht="30">
      <c r="A30" s="5"/>
      <c r="B30" s="47" t="s">
        <v>27</v>
      </c>
      <c r="C30" s="48" t="s">
        <v>65</v>
      </c>
      <c r="D30" s="20">
        <v>32</v>
      </c>
      <c r="E30" s="20">
        <v>32</v>
      </c>
      <c r="F30" s="20"/>
      <c r="G30" s="27"/>
      <c r="H30" s="5"/>
    </row>
    <row r="31" spans="1:8" ht="15">
      <c r="A31" s="5"/>
      <c r="B31" s="47"/>
      <c r="C31" s="49" t="s">
        <v>48</v>
      </c>
      <c r="D31" s="20"/>
      <c r="E31" s="20"/>
      <c r="F31" s="20"/>
      <c r="G31" s="27"/>
      <c r="H31" s="5"/>
    </row>
    <row r="32" spans="1:8" ht="15">
      <c r="A32" s="5"/>
      <c r="B32" s="47" t="s">
        <v>28</v>
      </c>
      <c r="C32" s="49" t="s">
        <v>66</v>
      </c>
      <c r="D32" s="20">
        <v>66</v>
      </c>
      <c r="E32" s="20">
        <v>56</v>
      </c>
      <c r="F32" s="20"/>
      <c r="G32" s="27"/>
      <c r="H32" s="5"/>
    </row>
    <row r="33" spans="1:8" ht="15">
      <c r="A33" s="5"/>
      <c r="B33" s="47"/>
      <c r="C33" s="49" t="s">
        <v>47</v>
      </c>
      <c r="D33" s="20"/>
      <c r="E33" s="20"/>
      <c r="F33" s="20"/>
      <c r="G33" s="27"/>
      <c r="H33" s="5"/>
    </row>
    <row r="34" spans="1:8" ht="15">
      <c r="A34" s="5"/>
      <c r="B34" s="47" t="s">
        <v>29</v>
      </c>
      <c r="C34" s="49" t="s">
        <v>4</v>
      </c>
      <c r="D34" s="20">
        <v>22</v>
      </c>
      <c r="E34" s="20">
        <v>17</v>
      </c>
      <c r="F34" s="20"/>
      <c r="G34" s="27"/>
      <c r="H34" s="5"/>
    </row>
    <row r="35" spans="1:8" ht="15">
      <c r="A35" s="5"/>
      <c r="B35" s="47"/>
      <c r="C35" s="49" t="s">
        <v>46</v>
      </c>
      <c r="D35" s="20"/>
      <c r="E35" s="20"/>
      <c r="F35" s="20"/>
      <c r="G35" s="27"/>
      <c r="H35" s="5"/>
    </row>
    <row r="36" spans="1:8" ht="15">
      <c r="A36" s="5"/>
      <c r="B36" s="47" t="s">
        <v>30</v>
      </c>
      <c r="C36" s="49" t="s">
        <v>11</v>
      </c>
      <c r="D36" s="20">
        <v>22</v>
      </c>
      <c r="E36" s="20">
        <v>21</v>
      </c>
      <c r="F36" s="20"/>
      <c r="G36" s="27"/>
      <c r="H36" s="5"/>
    </row>
    <row r="37" spans="1:8" ht="15">
      <c r="A37" s="5"/>
      <c r="B37" s="47"/>
      <c r="C37" s="49" t="s">
        <v>45</v>
      </c>
      <c r="D37" s="20"/>
      <c r="E37" s="20"/>
      <c r="F37" s="20"/>
      <c r="G37" s="27"/>
      <c r="H37" s="5"/>
    </row>
    <row r="38" spans="1:8" ht="15">
      <c r="A38" s="5"/>
      <c r="B38" s="47" t="s">
        <v>31</v>
      </c>
      <c r="C38" s="49" t="s">
        <v>10</v>
      </c>
      <c r="D38" s="20">
        <v>17</v>
      </c>
      <c r="E38" s="20">
        <v>14</v>
      </c>
      <c r="F38" s="20"/>
      <c r="G38" s="27"/>
      <c r="H38" s="5"/>
    </row>
    <row r="39" spans="1:8" ht="15">
      <c r="A39" s="5"/>
      <c r="B39" s="47"/>
      <c r="C39" s="49" t="s">
        <v>49</v>
      </c>
      <c r="D39" s="20"/>
      <c r="E39" s="20"/>
      <c r="F39" s="20"/>
      <c r="G39" s="27"/>
      <c r="H39" s="5"/>
    </row>
    <row r="40" spans="1:8" ht="15">
      <c r="A40" s="5"/>
      <c r="B40" s="47" t="s">
        <v>33</v>
      </c>
      <c r="C40" s="49" t="s">
        <v>13</v>
      </c>
      <c r="D40" s="20">
        <v>10</v>
      </c>
      <c r="E40" s="20">
        <v>13</v>
      </c>
      <c r="F40" s="20">
        <f>E40-D40</f>
        <v>3</v>
      </c>
      <c r="G40" s="27">
        <v>30</v>
      </c>
      <c r="H40" s="5"/>
    </row>
    <row r="41" spans="1:8" ht="14.25">
      <c r="A41" s="5"/>
      <c r="B41" s="50"/>
      <c r="C41" s="51" t="s">
        <v>67</v>
      </c>
      <c r="D41" s="52">
        <f>SUM(D11:D40)</f>
        <v>742</v>
      </c>
      <c r="E41" s="52">
        <f>SUM(E11:E40)</f>
        <v>702</v>
      </c>
      <c r="F41" s="52">
        <f>SUM(F11:F40)</f>
        <v>13</v>
      </c>
      <c r="G41" s="52">
        <f>SUM(G11:G40)</f>
        <v>130</v>
      </c>
      <c r="H41" s="5"/>
    </row>
    <row r="42" spans="1:8" ht="14.25">
      <c r="A42" s="5"/>
      <c r="B42" s="53"/>
      <c r="C42" s="53"/>
      <c r="D42" s="53"/>
      <c r="E42" s="5"/>
      <c r="F42" s="5"/>
      <c r="G42" s="5"/>
      <c r="H42" s="5"/>
    </row>
    <row r="43" spans="1:8" ht="15">
      <c r="A43" s="5"/>
      <c r="B43" s="34"/>
      <c r="C43" s="54" t="s">
        <v>71</v>
      </c>
      <c r="D43" s="55"/>
      <c r="E43" s="5"/>
      <c r="F43" s="5"/>
      <c r="G43" s="5"/>
      <c r="H43" s="5"/>
    </row>
    <row r="44" spans="1:8" ht="15">
      <c r="A44" s="5"/>
      <c r="B44" s="34"/>
      <c r="C44" s="34"/>
      <c r="D44" s="34"/>
      <c r="E44" s="5"/>
      <c r="F44" s="5"/>
      <c r="G44" s="5"/>
      <c r="H44" s="5"/>
    </row>
    <row r="45" spans="1:8" ht="15">
      <c r="A45" s="5"/>
      <c r="B45" s="5"/>
      <c r="C45" s="56" t="s">
        <v>86</v>
      </c>
      <c r="D45" s="5"/>
      <c r="E45" s="5"/>
      <c r="F45" s="5" t="s">
        <v>87</v>
      </c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</sheetData>
  <sheetProtection/>
  <printOptions/>
  <pageMargins left="1.1811023622047245" right="0.7480314960629921" top="0.787401574803149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Laima Liepiņa</cp:lastModifiedBy>
  <cp:lastPrinted>2015-09-16T11:16:01Z</cp:lastPrinted>
  <dcterms:created xsi:type="dcterms:W3CDTF">2012-10-24T08:32:55Z</dcterms:created>
  <dcterms:modified xsi:type="dcterms:W3CDTF">2015-09-16T11:16:43Z</dcterms:modified>
  <cp:category/>
  <cp:version/>
  <cp:contentType/>
  <cp:contentStatus/>
</cp:coreProperties>
</file>