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9660" activeTab="0"/>
  </bookViews>
  <sheets>
    <sheet name="Novads" sheetId="1" r:id="rId1"/>
    <sheet name="Sarkaņi" sheetId="2" r:id="rId2"/>
    <sheet name="Madona" sheetId="3" r:id="rId3"/>
  </sheets>
  <definedNames>
    <definedName name="_xlnm._FilterDatabase" localSheetId="0" hidden="1">'Novads'!$A$8:$D$42</definedName>
  </definedNames>
  <calcPr fullCalcOnLoad="1"/>
</workbook>
</file>

<file path=xl/sharedStrings.xml><?xml version="1.0" encoding="utf-8"?>
<sst xmlns="http://schemas.openxmlformats.org/spreadsheetml/2006/main" count="1011" uniqueCount="223">
  <si>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</si>
  <si>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</si>
  <si>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</si>
  <si>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</si>
  <si>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</si>
  <si>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</si>
  <si>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Aronas pagasta  pārvalde </t>
  </si>
  <si>
    <t>Dotācija</t>
  </si>
  <si>
    <t>soc.pabalsti</t>
  </si>
  <si>
    <t xml:space="preserve">Barkavas pagasta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</si>
  <si>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</si>
  <si>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</si>
  <si>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</si>
  <si>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</si>
  <si>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</si>
  <si>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</si>
  <si>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</si>
  <si>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</si>
  <si>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</si>
  <si>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</si>
  <si>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</si>
  <si>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01.100</t>
  </si>
  <si>
    <t>Sarkaņu pagasta pārvalde</t>
  </si>
  <si>
    <t>Iedzīvotāju ienākuma nodoklis sociālajiem pabalstiem</t>
  </si>
  <si>
    <t>pabalstiem</t>
  </si>
  <si>
    <t>Madona</t>
  </si>
  <si>
    <t>Madonas novads</t>
  </si>
  <si>
    <t>Transferti</t>
  </si>
  <si>
    <t>1.2. Samazināt plānotos ieņēmumus</t>
  </si>
  <si>
    <t>Iedzīvotāju ienākuma nodoklis</t>
  </si>
  <si>
    <t>uz Sarkaņiem pabalst.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</si>
  <si>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</si>
  <si>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</si>
  <si>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</si>
  <si>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</si>
  <si>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10.700</t>
  </si>
  <si>
    <t>Aronas pagasta pārvalde</t>
  </si>
  <si>
    <t>Pabalsts un palīdzība trūcīgajiem iedzīvotājiem</t>
  </si>
  <si>
    <t>Izdevumi kopā</t>
  </si>
  <si>
    <t xml:space="preserve">       Pabalsti</t>
  </si>
  <si>
    <t>Barkavas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</si>
  <si>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</si>
  <si>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</si>
  <si>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</si>
  <si>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</si>
  <si>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</si>
  <si>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</si>
  <si>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</si>
  <si>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 pagasta pārvalde</t>
  </si>
  <si>
    <t>Vestienas  pagasta pārvalde</t>
  </si>
  <si>
    <t>01.820</t>
  </si>
  <si>
    <t>no atlikuma</t>
  </si>
  <si>
    <t xml:space="preserve">       Transferti</t>
  </si>
  <si>
    <t>08.200</t>
  </si>
  <si>
    <t xml:space="preserve">   Pakalpojumu apmaksa</t>
  </si>
  <si>
    <t xml:space="preserve">   Pamatlīdzekļi</t>
  </si>
  <si>
    <t>09.200</t>
  </si>
  <si>
    <t xml:space="preserve">   Krājumu, materiālu iegāde</t>
  </si>
  <si>
    <t>Pamatskola</t>
  </si>
  <si>
    <t>06.600</t>
  </si>
  <si>
    <t>09.100</t>
  </si>
  <si>
    <t xml:space="preserve">   Atalgojums</t>
  </si>
  <si>
    <t xml:space="preserve">   VSAOI</t>
  </si>
  <si>
    <t>09.800</t>
  </si>
  <si>
    <t>2.2. Mainīt piešķirto finansējumu pa izdevumu posteņiem (EKK kodiem)</t>
  </si>
  <si>
    <t>Pagasta pārvalde</t>
  </si>
  <si>
    <t>Bibliotēka</t>
  </si>
  <si>
    <t>Pirmsskolas izglītības grupas</t>
  </si>
  <si>
    <t>2.3. Samazināt     finansējumu</t>
  </si>
  <si>
    <t>uz pārvaldēm</t>
  </si>
  <si>
    <t xml:space="preserve">       Pabalsti naudā</t>
  </si>
  <si>
    <t>Vestienas pagasta pārvalde</t>
  </si>
  <si>
    <t>10.900</t>
  </si>
  <si>
    <t>3.Speciālā budžeta  plānoto ieņēmumu grozījumi</t>
  </si>
  <si>
    <t>3.1. Palielināt  plānotos ieņēmumus</t>
  </si>
  <si>
    <t>4.Speciālā budžeta  plānoto izdevumu grozījumi</t>
  </si>
  <si>
    <t>4.1. Palielināt (piešķirt) finansējumu</t>
  </si>
  <si>
    <t>Ielu un ceļu uzturēšana</t>
  </si>
  <si>
    <t>05.600</t>
  </si>
  <si>
    <t>Pārējā vides aizsardzība</t>
  </si>
  <si>
    <t>4.2. Mainīt piešķirto finansējumu pa izdevumu posteņiem (EKK kodiem)</t>
  </si>
  <si>
    <t>Madonas  novada pašvaldības budžeta grozījumi 2015.gada   novembrī</t>
  </si>
  <si>
    <t>04.100</t>
  </si>
  <si>
    <t>Nekustamā īpašuma nodoklis</t>
  </si>
  <si>
    <t>13.000</t>
  </si>
  <si>
    <t>Ieņēmumi no īpašumu pārdošanas</t>
  </si>
  <si>
    <t>18.630</t>
  </si>
  <si>
    <t>Valsts budžeta transferti</t>
  </si>
  <si>
    <t>uz atlikumu</t>
  </si>
  <si>
    <t>Kalsnavas PII</t>
  </si>
  <si>
    <t>Pārvaldes administrācija</t>
  </si>
  <si>
    <t xml:space="preserve">   Pamatlīdzekļu iegāde</t>
  </si>
  <si>
    <t>06.100</t>
  </si>
  <si>
    <t>Mājokļu saimniecība</t>
  </si>
  <si>
    <t>Pārējā komunālā saimniecība</t>
  </si>
  <si>
    <t>06.200</t>
  </si>
  <si>
    <t>Teritoriju attīstība</t>
  </si>
  <si>
    <t>Kalsnavas BJIC</t>
  </si>
  <si>
    <t>5.Ziedojumu un dāvinājumu budžeta ieņēmumu grozījumi</t>
  </si>
  <si>
    <t>23.400</t>
  </si>
  <si>
    <t>Ziedojumi no juridiskām personām</t>
  </si>
  <si>
    <t>5.1. Palielināt  plānotos ieņēmumus</t>
  </si>
  <si>
    <t>6.Ziedojumu un dāvinājumu budžeta izdevumu  grozījumi</t>
  </si>
  <si>
    <t>6.1. Palielināt (piešķirt) finansējumu</t>
  </si>
  <si>
    <t>Kalsnavas pamatskola</t>
  </si>
  <si>
    <t xml:space="preserve">   Nodokļu maksājumi</t>
  </si>
  <si>
    <t>Bibliotēkas</t>
  </si>
  <si>
    <t>Kultūras nams</t>
  </si>
  <si>
    <t>08.600</t>
  </si>
  <si>
    <t>Multifunkcionālais centrs</t>
  </si>
  <si>
    <t>PII "Sprīdītis"</t>
  </si>
  <si>
    <t>Komunālā saimniecība</t>
  </si>
  <si>
    <t>07.200</t>
  </si>
  <si>
    <t>Kusas feldšerpunkts</t>
  </si>
  <si>
    <t>08.100</t>
  </si>
  <si>
    <t>Sporta zāle</t>
  </si>
  <si>
    <t>Sociālais dienests</t>
  </si>
  <si>
    <t>10.300</t>
  </si>
  <si>
    <t>Soda sankcijas</t>
  </si>
  <si>
    <t>12.300</t>
  </si>
  <si>
    <t>Dažādi nenodokļu ieņēmumi</t>
  </si>
  <si>
    <t>18.620</t>
  </si>
  <si>
    <t xml:space="preserve">Pašvaldību budžetā saņemtās valsts budžeta mērķdotācijas </t>
  </si>
  <si>
    <t xml:space="preserve">Pašvaldību no valsts budžeta iestādēm saņemtie transferti </t>
  </si>
  <si>
    <t>21.300</t>
  </si>
  <si>
    <t>Maksas pakalpojumi</t>
  </si>
  <si>
    <t>04.700</t>
  </si>
  <si>
    <t>Tūrisma informācijas centrs</t>
  </si>
  <si>
    <t>Ambulance</t>
  </si>
  <si>
    <t>Sports</t>
  </si>
  <si>
    <t>Tautas nams</t>
  </si>
  <si>
    <t xml:space="preserve">   Periodikas iegāde</t>
  </si>
  <si>
    <t xml:space="preserve">   Pabalsti</t>
  </si>
  <si>
    <t xml:space="preserve">   Komandējumi</t>
  </si>
  <si>
    <t>23.500</t>
  </si>
  <si>
    <t>Ziedojumi no fiziskām personām</t>
  </si>
  <si>
    <t>% maksājumi no NĪN atliktā maksājuma</t>
  </si>
  <si>
    <t>13.100</t>
  </si>
  <si>
    <t>Dzīvojamā fonda uzturēšana</t>
  </si>
  <si>
    <t xml:space="preserve">   Nepabeigtā celtniecība</t>
  </si>
  <si>
    <t>Mārcienas  pagasta pārvalde</t>
  </si>
  <si>
    <t>Barkavas  pagasta pārvalde</t>
  </si>
  <si>
    <t>PII "Ābelīte"</t>
  </si>
  <si>
    <t>Barkavas bibliotēka</t>
  </si>
  <si>
    <t>Barkavas pansionāts</t>
  </si>
  <si>
    <t>Izglītības pasākums - Atbalsts talantīgiem skolēniem</t>
  </si>
  <si>
    <t>09.500</t>
  </si>
  <si>
    <t>J.Norviļa Madonas mūzikas skola</t>
  </si>
  <si>
    <t>08.400</t>
  </si>
  <si>
    <t>Madonas novada politiski represēto biedrība</t>
  </si>
  <si>
    <t xml:space="preserve">   Dotācija</t>
  </si>
  <si>
    <t>uz Sarkaņiem</t>
  </si>
  <si>
    <t>Madonas bērnu un jaunatnes sporta skola</t>
  </si>
  <si>
    <t>Madonas novada dome</t>
  </si>
  <si>
    <t>Uzņēmējdarbības atbalsta nodaļa</t>
  </si>
  <si>
    <t>autobusa izmantošana</t>
  </si>
  <si>
    <t>Madonas   budžeta grozījumi 2015.gada   novembrī</t>
  </si>
  <si>
    <t>Sarkaņu pagasta pārvaldes budžeta grozījumi 2015.gada   novembrī</t>
  </si>
  <si>
    <t>Latvijas Alternatīvā motosporta asociācija</t>
  </si>
  <si>
    <t>Madonas novada un Latvijas ziemas čempionāti autosportā Madonas novadā</t>
  </si>
  <si>
    <t>Atbalsts Latvijas Olimpiskajai dienai</t>
  </si>
  <si>
    <t>Skvoša klubs</t>
  </si>
  <si>
    <t>Atbalsts starptautiskajiem turnīriem</t>
  </si>
  <si>
    <t>Superkauss motokrosā</t>
  </si>
  <si>
    <t>Latvijas spēka atlētu federācija</t>
  </si>
  <si>
    <t>Kartinga akadēmija</t>
  </si>
  <si>
    <t>Florbola komanda Kalsnava (pieaugušie)</t>
  </si>
  <si>
    <t>Atbalsts starptautiska, valsts mēroga pasākumiem</t>
  </si>
  <si>
    <t>O.Kalpaka piemiņas pasākumi</t>
  </si>
  <si>
    <t>Volejbola komanda "Madona" "Heta/Madona"</t>
  </si>
  <si>
    <t>Hokeja komandas "Alžāni", "Skandibus" , "Latvāņi"</t>
  </si>
  <si>
    <t>Madonas novada sporta pasākumi</t>
  </si>
  <si>
    <t>Madonas novada sporta laureāts</t>
  </si>
  <si>
    <t>Sporta inventāra un materiālu iegāde sacensību organizēšanai</t>
  </si>
  <si>
    <t>10.200</t>
  </si>
  <si>
    <t>Mētrienas  pagasta pārvalde</t>
  </si>
  <si>
    <t>Finansēšana</t>
  </si>
  <si>
    <t>SIA "Bērzaunes komunālais uzņēmums" pamatkapitāla palielināšana</t>
  </si>
  <si>
    <t>10.400</t>
  </si>
  <si>
    <t>Madonas novada bāriņtiesa</t>
  </si>
  <si>
    <t>Projekts  "Proti un dari"</t>
  </si>
  <si>
    <t>Bezsaimnieku dzīvnieku patversmes ierīkošana</t>
  </si>
  <si>
    <t>Soc.aizsardzības pasākumi natūrā (Humānās kravas)</t>
  </si>
  <si>
    <t>humānajām kravām</t>
  </si>
  <si>
    <t>pansionātam</t>
  </si>
  <si>
    <t>Pansionāts</t>
  </si>
  <si>
    <t>pansionātiem</t>
  </si>
  <si>
    <t>komandējumi</t>
  </si>
  <si>
    <t xml:space="preserve">   Komandējumi un dienesta braucieni</t>
  </si>
  <si>
    <t>Kultūras pasākumi - nesadalītie līdzekļi</t>
  </si>
  <si>
    <t>PI grupas</t>
  </si>
  <si>
    <t xml:space="preserve">Iedzīvotāju ienākuma nodoklis </t>
  </si>
  <si>
    <t>Lazdonas bibliotēka</t>
  </si>
  <si>
    <t xml:space="preserve">   Grāmatas un žurnāli</t>
  </si>
  <si>
    <t>Pārējā citur neklasificētā kultūra</t>
  </si>
  <si>
    <t>Lazdonas FVP</t>
  </si>
  <si>
    <t>Atbalsts ģimenēm ar bērniem</t>
  </si>
  <si>
    <t>Avīze Bērzaunes Rīts</t>
  </si>
  <si>
    <t>PII Vārpiņa</t>
  </si>
  <si>
    <t>Bērzaunes  pagasta pārvalde</t>
  </si>
  <si>
    <t>Novada pašvaldība - Ielu apgaismojuma pārbūve Priežu un Ērgļu ielā Madonā</t>
  </si>
  <si>
    <t xml:space="preserve">Raiņa un Rūpniecības  ielas krustojuma projektēšana, autoruzraudzība, būvuzraudzība un atjaunošana </t>
  </si>
  <si>
    <t>SIA "Sarkaņu komunālais uzņēmums" pamatkapitāla palielināšana</t>
  </si>
  <si>
    <t>soc.dzīvoklis</t>
  </si>
  <si>
    <t>Sociālais dzīvoklis</t>
  </si>
  <si>
    <t>Mārcienas pansionāts</t>
  </si>
  <si>
    <t>SIA "Madonas siltums" pamatkapitāla palielināšana</t>
  </si>
  <si>
    <t>no atlikuma DRN</t>
  </si>
  <si>
    <t xml:space="preserve">   Transferti</t>
  </si>
  <si>
    <t>06.400</t>
  </si>
  <si>
    <t>Madonas novada pašvaldība</t>
  </si>
  <si>
    <t>Pašvaldību saņemtie valsts budžeta transferti noteiktam mērķim</t>
  </si>
  <si>
    <t>nodarbinātība</t>
  </si>
  <si>
    <t>Algotie pagaidu sabiedriskie darbi</t>
  </si>
  <si>
    <t>Algotie pagaidu sabiedriskie darbi koordinators</t>
  </si>
  <si>
    <t>zivsaimn.</t>
  </si>
  <si>
    <t>05.400</t>
  </si>
  <si>
    <t>Zivju resursu pavairošana Vestienas pag.Kāla ezerā</t>
  </si>
  <si>
    <t>Zivju resursu pavairošana  Liezēres pag.Gulbēres ezerā</t>
  </si>
  <si>
    <t>Zivju resursu pavairošana  Liezēres pag.Liezēres ezerā</t>
  </si>
  <si>
    <t xml:space="preserve">1.Pamatbudžeta plānoto izdevumu grozījumi </t>
  </si>
  <si>
    <t>1.1. Palielināt (piešķirt) finansējumu</t>
  </si>
  <si>
    <t>1.2. Samazināt  finansējumu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</si>
</sst>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9" fontId="0" fillId="0" borderId="10" xfId="0" applyNumberForma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/>
    </xf>
    <xf numFmtId="0" fontId="0" fillId="0" borderId="10" xfId="0" applyBorder="1" applyAlignment="1" quotePrefix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0" fontId="3" fillId="0" borderId="10" xfId="0" applyFont="1" applyBorder="1" applyAlignment="1" quotePrefix="1">
      <alignment vertical="top" wrapText="1"/>
    </xf>
    <xf numFmtId="1" fontId="0" fillId="0" borderId="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vertical="top" wrapText="1"/>
    </xf>
    <xf numFmtId="0" fontId="3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 quotePrefix="1">
      <alignment/>
    </xf>
    <xf numFmtId="0" fontId="0" fillId="0" borderId="10" xfId="0" applyBorder="1" applyAlignment="1" quotePrefix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 vertical="top" wrapText="1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0" fillId="0" borderId="0" xfId="0" applyBorder="1" applyAlignment="1" quotePrefix="1">
      <alignment/>
    </xf>
    <xf numFmtId="49" fontId="0" fillId="0" borderId="10" xfId="0" applyNumberFormat="1" applyFill="1" applyBorder="1" applyAlignment="1" quotePrefix="1">
      <alignment horizontal="left" wrapText="1"/>
    </xf>
    <xf numFmtId="49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0" fillId="0" borderId="10" xfId="0" applyNumberFormat="1" applyFill="1" applyBorder="1" applyAlignment="1" quotePrefix="1">
      <alignment/>
    </xf>
    <xf numFmtId="3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/>
    </xf>
    <xf numFmtId="0" fontId="0" fillId="0" borderId="0" xfId="0" applyBorder="1" applyAlignment="1" quotePrefix="1">
      <alignment wrapText="1"/>
    </xf>
    <xf numFmtId="0" fontId="31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11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7"/>
  <sheetViews>
    <sheetView tabSelected="1" workbookViewId="0" topLeftCell="A513">
      <selection activeCell="G527" sqref="G527"/>
    </sheetView>
  </sheetViews>
  <sheetFormatPr defaultColWidth="9.140625" defaultRowHeight="15"/>
  <cols>
    <col min="1" max="1" width="14.57421875" style="0" customWidth="1"/>
    <col min="2" max="2" width="25.7109375" style="0" customWidth="1"/>
    <col min="3" max="3" width="27.28125" style="0" customWidth="1"/>
    <col min="5" max="5" width="11.28125" style="0" customWidth="1"/>
    <col min="6" max="6" width="11.421875" style="0" bestFit="1" customWidth="1"/>
  </cols>
  <sheetData>
    <row r="1" spans="1:5" ht="15">
      <c r="A1" s="64" t="s">
        <v>81</v>
      </c>
      <c r="B1" s="64"/>
      <c r="C1" s="64"/>
      <c r="D1" s="64"/>
      <c r="E1" s="64"/>
    </row>
    <row r="2" spans="2:4" ht="15">
      <c r="B2" s="1"/>
      <c r="C2" s="2"/>
      <c r="D2" s="1"/>
    </row>
    <row r="3" spans="1:4" ht="15">
      <c r="A3" s="65" t="s">
        <v>0</v>
      </c>
      <c r="B3" s="65"/>
      <c r="C3" s="65"/>
      <c r="D3" s="65"/>
    </row>
    <row r="4" spans="2:4" ht="15">
      <c r="B4" s="2"/>
      <c r="D4" s="1"/>
    </row>
    <row r="5" spans="1:4" ht="15">
      <c r="A5" s="2" t="s">
        <v>1</v>
      </c>
      <c r="B5" s="2"/>
      <c r="D5" s="1"/>
    </row>
    <row r="6" spans="2:4" ht="15">
      <c r="B6" s="1"/>
      <c r="C6" s="2"/>
      <c r="D6" s="1"/>
    </row>
    <row r="7" spans="2:4" ht="15">
      <c r="B7" s="1"/>
      <c r="C7" s="2"/>
      <c r="D7" s="1"/>
    </row>
    <row r="8" spans="1:4" ht="15">
      <c r="A8" s="3" t="s">
        <v>2</v>
      </c>
      <c r="B8" s="4" t="s">
        <v>3</v>
      </c>
      <c r="C8" s="5" t="s">
        <v>3</v>
      </c>
      <c r="D8" s="6" t="s">
        <v>4</v>
      </c>
    </row>
    <row r="9" spans="1:5" ht="15">
      <c r="A9" s="7" t="s">
        <v>5</v>
      </c>
      <c r="B9" s="7" t="s">
        <v>6</v>
      </c>
      <c r="C9" s="7" t="s">
        <v>7</v>
      </c>
      <c r="D9" s="8">
        <v>1565</v>
      </c>
      <c r="E9" s="9" t="s">
        <v>8</v>
      </c>
    </row>
    <row r="10" spans="1:5" ht="15">
      <c r="A10" s="7" t="s">
        <v>5</v>
      </c>
      <c r="B10" s="7" t="s">
        <v>9</v>
      </c>
      <c r="C10" s="7" t="s">
        <v>7</v>
      </c>
      <c r="D10" s="8">
        <v>1108</v>
      </c>
      <c r="E10" s="9" t="s">
        <v>8</v>
      </c>
    </row>
    <row r="11" spans="1:5" ht="30">
      <c r="A11" s="7" t="s">
        <v>5</v>
      </c>
      <c r="B11" s="7" t="s">
        <v>10</v>
      </c>
      <c r="C11" s="7" t="s">
        <v>7</v>
      </c>
      <c r="D11" s="8">
        <v>3053</v>
      </c>
      <c r="E11" s="9" t="s">
        <v>8</v>
      </c>
    </row>
    <row r="12" spans="1:5" ht="15">
      <c r="A12" s="7" t="s">
        <v>5</v>
      </c>
      <c r="B12" s="7" t="s">
        <v>11</v>
      </c>
      <c r="C12" s="7" t="s">
        <v>7</v>
      </c>
      <c r="D12" s="8">
        <v>2677</v>
      </c>
      <c r="E12" s="9" t="s">
        <v>8</v>
      </c>
    </row>
    <row r="13" spans="1:5" ht="15">
      <c r="A13" s="7" t="s">
        <v>5</v>
      </c>
      <c r="B13" s="7" t="s">
        <v>12</v>
      </c>
      <c r="C13" s="7" t="s">
        <v>7</v>
      </c>
      <c r="D13" s="8">
        <v>2637</v>
      </c>
      <c r="E13" s="9" t="s">
        <v>8</v>
      </c>
    </row>
    <row r="14" spans="1:5" ht="15">
      <c r="A14" s="7" t="s">
        <v>5</v>
      </c>
      <c r="B14" s="7" t="s">
        <v>13</v>
      </c>
      <c r="C14" s="7" t="s">
        <v>7</v>
      </c>
      <c r="D14" s="8">
        <v>1023</v>
      </c>
      <c r="E14" s="9" t="s">
        <v>8</v>
      </c>
    </row>
    <row r="15" spans="1:5" ht="15">
      <c r="A15" s="7" t="s">
        <v>5</v>
      </c>
      <c r="B15" s="7" t="s">
        <v>14</v>
      </c>
      <c r="C15" s="7" t="s">
        <v>7</v>
      </c>
      <c r="D15" s="8">
        <v>3282</v>
      </c>
      <c r="E15" s="9" t="s">
        <v>8</v>
      </c>
    </row>
    <row r="16" spans="1:5" ht="15">
      <c r="A16" s="7" t="s">
        <v>5</v>
      </c>
      <c r="B16" s="7" t="s">
        <v>15</v>
      </c>
      <c r="C16" s="7" t="s">
        <v>7</v>
      </c>
      <c r="D16" s="8">
        <v>2127</v>
      </c>
      <c r="E16" s="9" t="s">
        <v>8</v>
      </c>
    </row>
    <row r="17" spans="1:5" ht="30">
      <c r="A17" s="7" t="s">
        <v>5</v>
      </c>
      <c r="B17" s="7" t="s">
        <v>16</v>
      </c>
      <c r="C17" s="7" t="s">
        <v>7</v>
      </c>
      <c r="D17" s="8">
        <v>1221</v>
      </c>
      <c r="E17" s="9" t="s">
        <v>8</v>
      </c>
    </row>
    <row r="18" spans="1:5" ht="30">
      <c r="A18" s="7" t="s">
        <v>5</v>
      </c>
      <c r="B18" s="7" t="s">
        <v>17</v>
      </c>
      <c r="C18" s="7" t="s">
        <v>7</v>
      </c>
      <c r="D18" s="8">
        <v>1613</v>
      </c>
      <c r="E18" s="9" t="s">
        <v>8</v>
      </c>
    </row>
    <row r="19" spans="1:5" ht="15">
      <c r="A19" s="7" t="s">
        <v>5</v>
      </c>
      <c r="B19" s="7" t="s">
        <v>18</v>
      </c>
      <c r="C19" s="7" t="s">
        <v>7</v>
      </c>
      <c r="D19" s="8">
        <v>1108</v>
      </c>
      <c r="E19" s="9" t="s">
        <v>8</v>
      </c>
    </row>
    <row r="20" spans="1:5" ht="30">
      <c r="A20" s="7" t="s">
        <v>5</v>
      </c>
      <c r="B20" s="7" t="s">
        <v>19</v>
      </c>
      <c r="C20" s="7" t="s">
        <v>7</v>
      </c>
      <c r="D20" s="8">
        <v>2569</v>
      </c>
      <c r="E20" s="9" t="s">
        <v>8</v>
      </c>
    </row>
    <row r="21" spans="1:5" ht="15">
      <c r="A21" s="7" t="s">
        <v>5</v>
      </c>
      <c r="B21" s="7" t="s">
        <v>20</v>
      </c>
      <c r="C21" s="7" t="s">
        <v>7</v>
      </c>
      <c r="D21" s="8">
        <v>1335</v>
      </c>
      <c r="E21" s="9" t="s">
        <v>8</v>
      </c>
    </row>
    <row r="22" spans="1:5" ht="45">
      <c r="A22" s="10" t="s">
        <v>21</v>
      </c>
      <c r="B22" s="11" t="s">
        <v>22</v>
      </c>
      <c r="C22" s="12" t="s">
        <v>23</v>
      </c>
      <c r="D22" s="13">
        <v>1965</v>
      </c>
      <c r="E22" t="s">
        <v>24</v>
      </c>
    </row>
    <row r="23" spans="1:4" ht="30">
      <c r="A23" s="10" t="s">
        <v>21</v>
      </c>
      <c r="B23" s="11" t="s">
        <v>22</v>
      </c>
      <c r="C23" s="12" t="s">
        <v>191</v>
      </c>
      <c r="D23" s="13">
        <v>496</v>
      </c>
    </row>
    <row r="24" spans="1:4" ht="15">
      <c r="A24" s="48" t="s">
        <v>82</v>
      </c>
      <c r="B24" s="11" t="s">
        <v>12</v>
      </c>
      <c r="C24" s="12" t="s">
        <v>83</v>
      </c>
      <c r="D24" s="8">
        <v>5049</v>
      </c>
    </row>
    <row r="25" spans="1:5" ht="30">
      <c r="A25" s="48" t="s">
        <v>84</v>
      </c>
      <c r="B25" s="11" t="s">
        <v>12</v>
      </c>
      <c r="C25" s="12" t="s">
        <v>85</v>
      </c>
      <c r="D25" s="8">
        <v>12000</v>
      </c>
      <c r="E25" s="9" t="s">
        <v>88</v>
      </c>
    </row>
    <row r="26" spans="1:4" ht="15">
      <c r="A26" s="10" t="s">
        <v>86</v>
      </c>
      <c r="B26" s="11" t="s">
        <v>12</v>
      </c>
      <c r="C26" s="12" t="s">
        <v>87</v>
      </c>
      <c r="D26" s="8">
        <v>597</v>
      </c>
    </row>
    <row r="27" spans="1:4" ht="15">
      <c r="A27" s="48" t="s">
        <v>82</v>
      </c>
      <c r="B27" s="11" t="s">
        <v>20</v>
      </c>
      <c r="C27" s="12" t="s">
        <v>83</v>
      </c>
      <c r="D27" s="8">
        <v>9900</v>
      </c>
    </row>
    <row r="28" spans="1:4" ht="15">
      <c r="A28" s="48" t="s">
        <v>119</v>
      </c>
      <c r="B28" s="11" t="s">
        <v>20</v>
      </c>
      <c r="C28" s="12" t="s">
        <v>120</v>
      </c>
      <c r="D28" s="8">
        <v>220</v>
      </c>
    </row>
    <row r="29" spans="1:4" ht="45">
      <c r="A29" s="49" t="s">
        <v>121</v>
      </c>
      <c r="B29" s="50" t="s">
        <v>20</v>
      </c>
      <c r="C29" s="12" t="s">
        <v>122</v>
      </c>
      <c r="D29" s="8">
        <v>427</v>
      </c>
    </row>
    <row r="30" spans="1:4" ht="31.5">
      <c r="A30" s="49" t="s">
        <v>86</v>
      </c>
      <c r="B30" s="50" t="s">
        <v>20</v>
      </c>
      <c r="C30" s="51" t="s">
        <v>123</v>
      </c>
      <c r="D30" s="8">
        <v>1452</v>
      </c>
    </row>
    <row r="31" spans="1:4" ht="15.75">
      <c r="A31" s="49" t="s">
        <v>124</v>
      </c>
      <c r="B31" s="50" t="s">
        <v>20</v>
      </c>
      <c r="C31" s="51" t="s">
        <v>125</v>
      </c>
      <c r="D31" s="8">
        <v>3900</v>
      </c>
    </row>
    <row r="32" spans="1:4" ht="30">
      <c r="A32" s="48" t="s">
        <v>108</v>
      </c>
      <c r="B32" s="11" t="s">
        <v>16</v>
      </c>
      <c r="C32" s="12" t="s">
        <v>136</v>
      </c>
      <c r="D32" s="8">
        <v>1417</v>
      </c>
    </row>
    <row r="33" spans="1:6" ht="30">
      <c r="A33" s="55" t="s">
        <v>137</v>
      </c>
      <c r="B33" s="11" t="s">
        <v>16</v>
      </c>
      <c r="C33" s="12" t="s">
        <v>85</v>
      </c>
      <c r="D33" s="8">
        <v>9046</v>
      </c>
      <c r="E33" t="s">
        <v>88</v>
      </c>
      <c r="F33">
        <v>8246</v>
      </c>
    </row>
    <row r="34" spans="1:5" ht="15">
      <c r="A34" s="48" t="s">
        <v>82</v>
      </c>
      <c r="B34" s="11" t="s">
        <v>9</v>
      </c>
      <c r="C34" s="12" t="s">
        <v>83</v>
      </c>
      <c r="D34" s="8">
        <v>950</v>
      </c>
      <c r="E34" s="9"/>
    </row>
    <row r="35" spans="1:5" ht="15">
      <c r="A35" s="7" t="s">
        <v>5</v>
      </c>
      <c r="B35" s="7" t="s">
        <v>11</v>
      </c>
      <c r="C35" s="7" t="s">
        <v>7</v>
      </c>
      <c r="D35" s="8">
        <v>340</v>
      </c>
      <c r="E35" s="9" t="s">
        <v>184</v>
      </c>
    </row>
    <row r="36" spans="1:5" ht="15">
      <c r="A36" s="7" t="s">
        <v>5</v>
      </c>
      <c r="B36" s="7" t="s">
        <v>15</v>
      </c>
      <c r="C36" s="7" t="s">
        <v>7</v>
      </c>
      <c r="D36" s="8">
        <v>500</v>
      </c>
      <c r="E36" s="9" t="s">
        <v>184</v>
      </c>
    </row>
    <row r="37" spans="1:5" ht="15">
      <c r="A37" s="7" t="s">
        <v>5</v>
      </c>
      <c r="B37" s="7" t="s">
        <v>15</v>
      </c>
      <c r="C37" s="7" t="s">
        <v>7</v>
      </c>
      <c r="D37" s="8">
        <v>1075</v>
      </c>
      <c r="E37" s="9" t="s">
        <v>187</v>
      </c>
    </row>
    <row r="38" spans="1:5" ht="15">
      <c r="A38" s="48" t="s">
        <v>82</v>
      </c>
      <c r="B38" s="11" t="s">
        <v>13</v>
      </c>
      <c r="C38" s="12" t="s">
        <v>83</v>
      </c>
      <c r="D38" s="8">
        <v>1410</v>
      </c>
      <c r="E38" s="9"/>
    </row>
    <row r="39" spans="1:5" ht="15">
      <c r="A39" s="48" t="s">
        <v>82</v>
      </c>
      <c r="B39" s="11" t="s">
        <v>10</v>
      </c>
      <c r="C39" s="12" t="s">
        <v>83</v>
      </c>
      <c r="D39" s="8">
        <v>10000</v>
      </c>
      <c r="E39" s="9"/>
    </row>
    <row r="40" spans="1:5" ht="30">
      <c r="A40" s="7" t="s">
        <v>5</v>
      </c>
      <c r="B40" s="7" t="s">
        <v>16</v>
      </c>
      <c r="C40" s="7" t="s">
        <v>7</v>
      </c>
      <c r="D40" s="8">
        <v>6794</v>
      </c>
      <c r="E40" s="9" t="s">
        <v>184</v>
      </c>
    </row>
    <row r="41" spans="1:5" ht="15.75">
      <c r="A41" s="49" t="s">
        <v>124</v>
      </c>
      <c r="B41" s="50" t="s">
        <v>210</v>
      </c>
      <c r="C41" s="51" t="s">
        <v>125</v>
      </c>
      <c r="D41" s="8">
        <v>2200</v>
      </c>
      <c r="E41" s="9"/>
    </row>
    <row r="42" spans="1:5" ht="30">
      <c r="A42" s="7" t="s">
        <v>5</v>
      </c>
      <c r="B42" s="7" t="s">
        <v>17</v>
      </c>
      <c r="C42" s="7" t="s">
        <v>7</v>
      </c>
      <c r="D42" s="8">
        <v>2790</v>
      </c>
      <c r="E42" s="9" t="s">
        <v>203</v>
      </c>
    </row>
    <row r="43" spans="1:5" ht="45">
      <c r="A43" s="7" t="s">
        <v>121</v>
      </c>
      <c r="B43" s="7" t="s">
        <v>26</v>
      </c>
      <c r="C43" s="12" t="s">
        <v>211</v>
      </c>
      <c r="D43" s="8">
        <v>12771</v>
      </c>
      <c r="E43" s="9" t="s">
        <v>212</v>
      </c>
    </row>
    <row r="44" spans="1:5" ht="45">
      <c r="A44" s="7" t="s">
        <v>121</v>
      </c>
      <c r="B44" s="7" t="s">
        <v>26</v>
      </c>
      <c r="C44" s="12" t="s">
        <v>211</v>
      </c>
      <c r="D44" s="8">
        <v>4710</v>
      </c>
      <c r="E44" s="9" t="s">
        <v>215</v>
      </c>
    </row>
    <row r="45" spans="1:5" ht="15">
      <c r="A45" s="62"/>
      <c r="B45" s="62"/>
      <c r="C45" s="20"/>
      <c r="D45" s="17"/>
      <c r="E45" s="9"/>
    </row>
    <row r="46" spans="1:5" ht="15">
      <c r="A46" s="14"/>
      <c r="B46" s="14"/>
      <c r="C46" s="14"/>
      <c r="D46" s="17"/>
      <c r="E46" s="9"/>
    </row>
    <row r="47" spans="1:5" ht="15">
      <c r="A47" s="2" t="s">
        <v>28</v>
      </c>
      <c r="B47" s="14"/>
      <c r="C47" s="14"/>
      <c r="D47" s="17"/>
      <c r="E47" s="9"/>
    </row>
    <row r="48" spans="2:4" ht="15">
      <c r="B48" s="1"/>
      <c r="C48" s="2"/>
      <c r="D48" s="1"/>
    </row>
    <row r="49" spans="2:4" ht="15">
      <c r="B49" s="1"/>
      <c r="C49" s="2"/>
      <c r="D49" s="1"/>
    </row>
    <row r="50" spans="1:4" ht="15">
      <c r="A50" s="3" t="s">
        <v>2</v>
      </c>
      <c r="B50" s="6" t="s">
        <v>3</v>
      </c>
      <c r="C50" s="5" t="s">
        <v>3</v>
      </c>
      <c r="D50" s="6" t="s">
        <v>4</v>
      </c>
    </row>
    <row r="51" spans="1:6" ht="15" customHeight="1">
      <c r="A51" s="16" t="s">
        <v>21</v>
      </c>
      <c r="B51" s="11" t="s">
        <v>26</v>
      </c>
      <c r="C51" s="15" t="s">
        <v>29</v>
      </c>
      <c r="D51" s="18">
        <v>-1965</v>
      </c>
      <c r="E51" s="19" t="s">
        <v>30</v>
      </c>
      <c r="F51" s="20"/>
    </row>
    <row r="52" spans="1:6" ht="15" customHeight="1">
      <c r="A52" s="16" t="s">
        <v>21</v>
      </c>
      <c r="B52" s="11" t="s">
        <v>26</v>
      </c>
      <c r="C52" s="15" t="s">
        <v>29</v>
      </c>
      <c r="D52" s="18">
        <v>-496</v>
      </c>
      <c r="E52" s="25" t="s">
        <v>151</v>
      </c>
      <c r="F52" s="20"/>
    </row>
    <row r="53" spans="1:6" ht="15" customHeight="1">
      <c r="A53" s="16" t="s">
        <v>117</v>
      </c>
      <c r="B53" s="11" t="s">
        <v>71</v>
      </c>
      <c r="C53" s="15" t="s">
        <v>118</v>
      </c>
      <c r="D53" s="18">
        <v>-400</v>
      </c>
      <c r="E53" s="25"/>
      <c r="F53" s="20"/>
    </row>
    <row r="54" spans="1:6" ht="15" customHeight="1">
      <c r="A54" s="21"/>
      <c r="B54" s="22"/>
      <c r="C54" s="23"/>
      <c r="D54" s="24"/>
      <c r="E54" s="25"/>
      <c r="F54" s="20"/>
    </row>
    <row r="55" spans="1:6" ht="15" customHeight="1">
      <c r="A55" s="21"/>
      <c r="B55" s="22"/>
      <c r="C55" s="23"/>
      <c r="D55" s="24"/>
      <c r="E55" s="25"/>
      <c r="F55" s="20"/>
    </row>
    <row r="56" spans="1:6" ht="15" customHeight="1">
      <c r="A56" s="21"/>
      <c r="B56" s="22"/>
      <c r="C56" s="23"/>
      <c r="D56" s="24"/>
      <c r="E56" s="25"/>
      <c r="F56" s="20"/>
    </row>
    <row r="57" spans="1:6" ht="15" customHeight="1">
      <c r="A57" s="21"/>
      <c r="B57" s="22"/>
      <c r="C57" s="23"/>
      <c r="D57" s="24"/>
      <c r="E57" s="25"/>
      <c r="F57" s="20"/>
    </row>
    <row r="59" spans="1:4" ht="15">
      <c r="A59" s="63" t="s">
        <v>31</v>
      </c>
      <c r="B59" s="63"/>
      <c r="C59" s="63"/>
      <c r="D59" s="63"/>
    </row>
    <row r="61" ht="15">
      <c r="A61" s="2" t="s">
        <v>32</v>
      </c>
    </row>
    <row r="62" spans="1:4" ht="15">
      <c r="A62" s="1"/>
      <c r="B62" s="1"/>
      <c r="D62" s="1"/>
    </row>
    <row r="63" spans="1:5" ht="15">
      <c r="A63" s="3" t="s">
        <v>2</v>
      </c>
      <c r="B63" s="6" t="s">
        <v>3</v>
      </c>
      <c r="C63" s="5" t="s">
        <v>33</v>
      </c>
      <c r="D63" s="6" t="s">
        <v>4</v>
      </c>
      <c r="E63" s="27" t="s">
        <v>34</v>
      </c>
    </row>
    <row r="64" spans="1:4" ht="26.25">
      <c r="A64" s="28" t="s">
        <v>35</v>
      </c>
      <c r="B64" s="13" t="s">
        <v>36</v>
      </c>
      <c r="C64" s="29" t="s">
        <v>37</v>
      </c>
      <c r="D64" s="30"/>
    </row>
    <row r="65" spans="1:4" ht="15">
      <c r="A65" s="31"/>
      <c r="B65" s="32"/>
      <c r="C65" s="12" t="s">
        <v>38</v>
      </c>
      <c r="D65" s="33">
        <f>SUM(D66:D66)</f>
        <v>1565</v>
      </c>
    </row>
    <row r="66" spans="1:4" ht="15">
      <c r="A66" s="30">
        <v>6000</v>
      </c>
      <c r="B66" s="11"/>
      <c r="C66" s="11" t="s">
        <v>39</v>
      </c>
      <c r="D66" s="30">
        <v>1565</v>
      </c>
    </row>
    <row r="67" spans="1:4" ht="26.25">
      <c r="A67" s="28" t="s">
        <v>35</v>
      </c>
      <c r="B67" s="13" t="s">
        <v>40</v>
      </c>
      <c r="C67" s="29" t="s">
        <v>37</v>
      </c>
      <c r="D67" s="30"/>
    </row>
    <row r="68" spans="1:4" ht="15">
      <c r="A68" s="31"/>
      <c r="B68" s="32"/>
      <c r="C68" s="12" t="s">
        <v>38</v>
      </c>
      <c r="D68" s="33">
        <f>SUM(D69:D69)</f>
        <v>1108</v>
      </c>
    </row>
    <row r="69" spans="1:4" ht="15">
      <c r="A69" s="30">
        <v>6000</v>
      </c>
      <c r="B69" s="11"/>
      <c r="C69" s="11" t="s">
        <v>39</v>
      </c>
      <c r="D69" s="30">
        <v>1108</v>
      </c>
    </row>
    <row r="70" spans="1:4" ht="26.25">
      <c r="A70" s="28" t="s">
        <v>35</v>
      </c>
      <c r="B70" s="13" t="s">
        <v>10</v>
      </c>
      <c r="C70" s="29" t="s">
        <v>37</v>
      </c>
      <c r="D70" s="30"/>
    </row>
    <row r="71" spans="1:4" ht="15">
      <c r="A71" s="31"/>
      <c r="B71" s="32"/>
      <c r="C71" s="12" t="s">
        <v>38</v>
      </c>
      <c r="D71" s="33">
        <f>SUM(D72:D72)</f>
        <v>3053</v>
      </c>
    </row>
    <row r="72" spans="1:4" ht="15">
      <c r="A72" s="30">
        <v>6000</v>
      </c>
      <c r="B72" s="11"/>
      <c r="C72" s="11" t="s">
        <v>39</v>
      </c>
      <c r="D72" s="30">
        <v>3053</v>
      </c>
    </row>
    <row r="73" spans="1:4" ht="26.25">
      <c r="A73" s="28" t="s">
        <v>35</v>
      </c>
      <c r="B73" s="13" t="s">
        <v>11</v>
      </c>
      <c r="C73" s="29" t="s">
        <v>37</v>
      </c>
      <c r="D73" s="30"/>
    </row>
    <row r="74" spans="1:4" ht="15">
      <c r="A74" s="31"/>
      <c r="B74" s="32"/>
      <c r="C74" s="12" t="s">
        <v>38</v>
      </c>
      <c r="D74" s="33">
        <f>SUM(D75:D75)</f>
        <v>2677</v>
      </c>
    </row>
    <row r="75" spans="1:4" ht="15">
      <c r="A75" s="30">
        <v>6000</v>
      </c>
      <c r="B75" s="11"/>
      <c r="C75" s="11" t="s">
        <v>39</v>
      </c>
      <c r="D75" s="30">
        <v>2677</v>
      </c>
    </row>
    <row r="76" spans="1:4" ht="26.25">
      <c r="A76" s="28" t="s">
        <v>35</v>
      </c>
      <c r="B76" s="13" t="s">
        <v>41</v>
      </c>
      <c r="C76" s="29" t="s">
        <v>37</v>
      </c>
      <c r="D76" s="30"/>
    </row>
    <row r="77" spans="1:4" ht="15">
      <c r="A77" s="31"/>
      <c r="B77" s="32"/>
      <c r="C77" s="12" t="s">
        <v>38</v>
      </c>
      <c r="D77" s="33">
        <f>SUM(D78:D78)</f>
        <v>2637</v>
      </c>
    </row>
    <row r="78" spans="1:4" ht="15">
      <c r="A78" s="30">
        <v>6000</v>
      </c>
      <c r="B78" s="11"/>
      <c r="C78" s="11" t="s">
        <v>39</v>
      </c>
      <c r="D78" s="30">
        <v>2637</v>
      </c>
    </row>
    <row r="79" spans="1:4" ht="26.25">
      <c r="A79" s="28" t="s">
        <v>35</v>
      </c>
      <c r="B79" s="13" t="s">
        <v>42</v>
      </c>
      <c r="C79" s="29" t="s">
        <v>37</v>
      </c>
      <c r="D79" s="30"/>
    </row>
    <row r="80" spans="1:4" ht="15">
      <c r="A80" s="31"/>
      <c r="B80" s="32"/>
      <c r="C80" s="12" t="s">
        <v>38</v>
      </c>
      <c r="D80" s="33">
        <f>SUM(D81:D81)</f>
        <v>1023</v>
      </c>
    </row>
    <row r="81" spans="1:4" ht="15">
      <c r="A81" s="30">
        <v>6000</v>
      </c>
      <c r="B81" s="11"/>
      <c r="C81" s="11" t="s">
        <v>39</v>
      </c>
      <c r="D81" s="30">
        <v>1023</v>
      </c>
    </row>
    <row r="82" spans="1:4" ht="26.25">
      <c r="A82" s="28" t="s">
        <v>35</v>
      </c>
      <c r="B82" s="13" t="s">
        <v>43</v>
      </c>
      <c r="C82" s="29" t="s">
        <v>37</v>
      </c>
      <c r="D82" s="30"/>
    </row>
    <row r="83" spans="1:4" ht="15">
      <c r="A83" s="31"/>
      <c r="B83" s="32"/>
      <c r="C83" s="12" t="s">
        <v>38</v>
      </c>
      <c r="D83" s="33">
        <f>SUM(D84:D84)</f>
        <v>3282</v>
      </c>
    </row>
    <row r="84" spans="1:4" ht="15">
      <c r="A84" s="30">
        <v>6000</v>
      </c>
      <c r="B84" s="11"/>
      <c r="C84" s="11" t="s">
        <v>39</v>
      </c>
      <c r="D84" s="30">
        <v>3282</v>
      </c>
    </row>
    <row r="85" spans="1:4" ht="26.25">
      <c r="A85" s="28" t="s">
        <v>35</v>
      </c>
      <c r="B85" s="13" t="s">
        <v>44</v>
      </c>
      <c r="C85" s="29" t="s">
        <v>37</v>
      </c>
      <c r="D85" s="30"/>
    </row>
    <row r="86" spans="1:4" ht="15">
      <c r="A86" s="31"/>
      <c r="B86" s="32"/>
      <c r="C86" s="12" t="s">
        <v>38</v>
      </c>
      <c r="D86" s="33">
        <f>SUM(D87:D87)</f>
        <v>2127</v>
      </c>
    </row>
    <row r="87" spans="1:4" ht="15">
      <c r="A87" s="30">
        <v>6000</v>
      </c>
      <c r="B87" s="11"/>
      <c r="C87" s="11" t="s">
        <v>39</v>
      </c>
      <c r="D87" s="30">
        <v>2127</v>
      </c>
    </row>
    <row r="88" spans="1:4" ht="26.25">
      <c r="A88" s="28" t="s">
        <v>35</v>
      </c>
      <c r="B88" s="13" t="s">
        <v>45</v>
      </c>
      <c r="C88" s="29" t="s">
        <v>37</v>
      </c>
      <c r="D88" s="30"/>
    </row>
    <row r="89" spans="1:4" ht="15">
      <c r="A89" s="31"/>
      <c r="B89" s="32"/>
      <c r="C89" s="12" t="s">
        <v>38</v>
      </c>
      <c r="D89" s="33">
        <f>SUM(D90:D90)</f>
        <v>1221</v>
      </c>
    </row>
    <row r="90" spans="1:4" ht="15">
      <c r="A90" s="30">
        <v>6000</v>
      </c>
      <c r="B90" s="11"/>
      <c r="C90" s="11" t="s">
        <v>39</v>
      </c>
      <c r="D90" s="30">
        <v>1221</v>
      </c>
    </row>
    <row r="91" spans="1:4" ht="26.25">
      <c r="A91" s="28" t="s">
        <v>35</v>
      </c>
      <c r="B91" s="13" t="s">
        <v>46</v>
      </c>
      <c r="C91" s="29" t="s">
        <v>37</v>
      </c>
      <c r="D91" s="30"/>
    </row>
    <row r="92" spans="1:4" ht="15">
      <c r="A92" s="31"/>
      <c r="B92" s="32"/>
      <c r="C92" s="12" t="s">
        <v>38</v>
      </c>
      <c r="D92" s="33">
        <f>SUM(D93:D93)</f>
        <v>1613</v>
      </c>
    </row>
    <row r="93" spans="1:4" ht="15">
      <c r="A93" s="30">
        <v>6000</v>
      </c>
      <c r="B93" s="11"/>
      <c r="C93" s="11" t="s">
        <v>39</v>
      </c>
      <c r="D93" s="30">
        <v>1613</v>
      </c>
    </row>
    <row r="94" spans="1:4" ht="26.25">
      <c r="A94" s="28" t="s">
        <v>35</v>
      </c>
      <c r="B94" s="13" t="s">
        <v>47</v>
      </c>
      <c r="C94" s="29" t="s">
        <v>37</v>
      </c>
      <c r="D94" s="30"/>
    </row>
    <row r="95" spans="1:4" ht="15">
      <c r="A95" s="31"/>
      <c r="B95" s="32"/>
      <c r="C95" s="12" t="s">
        <v>38</v>
      </c>
      <c r="D95" s="33">
        <f>SUM(D96:D96)</f>
        <v>1108</v>
      </c>
    </row>
    <row r="96" spans="1:4" ht="15">
      <c r="A96" s="30">
        <v>6000</v>
      </c>
      <c r="B96" s="11"/>
      <c r="C96" s="11" t="s">
        <v>39</v>
      </c>
      <c r="D96" s="30">
        <v>1108</v>
      </c>
    </row>
    <row r="97" spans="1:4" ht="26.25">
      <c r="A97" s="28" t="s">
        <v>35</v>
      </c>
      <c r="B97" s="13" t="s">
        <v>48</v>
      </c>
      <c r="C97" s="29" t="s">
        <v>37</v>
      </c>
      <c r="D97" s="30"/>
    </row>
    <row r="98" spans="1:4" ht="15">
      <c r="A98" s="31"/>
      <c r="B98" s="32"/>
      <c r="C98" s="12" t="s">
        <v>38</v>
      </c>
      <c r="D98" s="33">
        <f>SUM(D99:D99)</f>
        <v>2569</v>
      </c>
    </row>
    <row r="99" spans="1:4" ht="15">
      <c r="A99" s="30">
        <v>6000</v>
      </c>
      <c r="B99" s="11"/>
      <c r="C99" s="11" t="s">
        <v>39</v>
      </c>
      <c r="D99" s="30">
        <v>2569</v>
      </c>
    </row>
    <row r="100" spans="1:4" ht="26.25">
      <c r="A100" s="28" t="s">
        <v>35</v>
      </c>
      <c r="B100" s="13" t="s">
        <v>49</v>
      </c>
      <c r="C100" s="29" t="s">
        <v>37</v>
      </c>
      <c r="D100" s="30"/>
    </row>
    <row r="101" spans="1:4" ht="15">
      <c r="A101" s="31"/>
      <c r="B101" s="32"/>
      <c r="C101" s="12" t="s">
        <v>38</v>
      </c>
      <c r="D101" s="33">
        <f>SUM(D102:D102)</f>
        <v>1335</v>
      </c>
    </row>
    <row r="102" spans="1:4" ht="15">
      <c r="A102" s="30">
        <v>6000</v>
      </c>
      <c r="B102" s="11"/>
      <c r="C102" s="11" t="s">
        <v>39</v>
      </c>
      <c r="D102" s="30">
        <v>1335</v>
      </c>
    </row>
    <row r="103" spans="1:4" ht="26.25">
      <c r="A103" s="28" t="s">
        <v>35</v>
      </c>
      <c r="B103" s="11" t="s">
        <v>22</v>
      </c>
      <c r="C103" s="29" t="s">
        <v>37</v>
      </c>
      <c r="D103" s="30"/>
    </row>
    <row r="104" spans="1:4" ht="15">
      <c r="A104" s="31"/>
      <c r="B104" s="32"/>
      <c r="C104" s="12" t="s">
        <v>38</v>
      </c>
      <c r="D104" s="33">
        <f>SUM(D105:D105)</f>
        <v>1965</v>
      </c>
    </row>
    <row r="105" spans="1:4" ht="15">
      <c r="A105" s="30">
        <v>6000</v>
      </c>
      <c r="B105" s="11"/>
      <c r="C105" s="11" t="s">
        <v>39</v>
      </c>
      <c r="D105" s="30">
        <v>1965</v>
      </c>
    </row>
    <row r="106" spans="1:4" ht="15">
      <c r="A106" s="31" t="s">
        <v>50</v>
      </c>
      <c r="B106" s="13" t="s">
        <v>26</v>
      </c>
      <c r="C106" s="29" t="s">
        <v>27</v>
      </c>
      <c r="D106" s="30"/>
    </row>
    <row r="107" spans="1:6" ht="24" customHeight="1">
      <c r="A107" s="31"/>
      <c r="B107" s="32"/>
      <c r="C107" s="12" t="s">
        <v>38</v>
      </c>
      <c r="D107" s="33">
        <f>D108</f>
        <v>36817</v>
      </c>
      <c r="E107" s="34"/>
      <c r="F107" s="35"/>
    </row>
    <row r="108" spans="1:6" ht="15">
      <c r="A108" s="30">
        <v>7200</v>
      </c>
      <c r="B108" s="11"/>
      <c r="C108" s="11" t="s">
        <v>52</v>
      </c>
      <c r="D108" s="30">
        <v>36817</v>
      </c>
      <c r="E108" t="s">
        <v>51</v>
      </c>
      <c r="F108" s="35">
        <v>2790</v>
      </c>
    </row>
    <row r="109" spans="1:6" ht="15">
      <c r="A109" s="28" t="s">
        <v>60</v>
      </c>
      <c r="B109" s="11" t="s">
        <v>41</v>
      </c>
      <c r="C109" s="29" t="s">
        <v>89</v>
      </c>
      <c r="D109" s="30"/>
      <c r="F109" s="35"/>
    </row>
    <row r="110" spans="1:6" ht="15">
      <c r="A110" s="31"/>
      <c r="B110" s="32"/>
      <c r="C110" s="12" t="s">
        <v>38</v>
      </c>
      <c r="D110" s="33">
        <f>SUM(D111:D112)</f>
        <v>977</v>
      </c>
      <c r="F110" s="35"/>
    </row>
    <row r="111" spans="1:6" ht="15">
      <c r="A111" s="30">
        <v>2200</v>
      </c>
      <c r="B111" s="11"/>
      <c r="C111" s="11" t="s">
        <v>54</v>
      </c>
      <c r="D111" s="30">
        <v>150</v>
      </c>
      <c r="F111" s="35"/>
    </row>
    <row r="112" spans="1:6" ht="15">
      <c r="A112" s="30">
        <v>2300</v>
      </c>
      <c r="B112" s="11"/>
      <c r="C112" s="11" t="s">
        <v>57</v>
      </c>
      <c r="D112" s="30">
        <v>827</v>
      </c>
      <c r="F112" s="35"/>
    </row>
    <row r="113" spans="1:6" ht="15">
      <c r="A113" s="31" t="s">
        <v>21</v>
      </c>
      <c r="B113" s="13" t="s">
        <v>41</v>
      </c>
      <c r="C113" s="29" t="s">
        <v>90</v>
      </c>
      <c r="D113" s="30"/>
      <c r="F113" s="35"/>
    </row>
    <row r="114" spans="1:6" ht="15">
      <c r="A114" s="31"/>
      <c r="B114" s="32"/>
      <c r="C114" s="12" t="s">
        <v>38</v>
      </c>
      <c r="D114" s="33">
        <f>D115</f>
        <v>1200</v>
      </c>
      <c r="F114" s="35"/>
    </row>
    <row r="115" spans="1:6" ht="15">
      <c r="A115" s="30">
        <v>5200</v>
      </c>
      <c r="B115" s="11"/>
      <c r="C115" s="11" t="s">
        <v>91</v>
      </c>
      <c r="D115" s="30">
        <v>1200</v>
      </c>
      <c r="F115" s="35"/>
    </row>
    <row r="116" spans="1:6" ht="15">
      <c r="A116" s="31" t="s">
        <v>92</v>
      </c>
      <c r="B116" s="13" t="s">
        <v>41</v>
      </c>
      <c r="C116" s="29" t="s">
        <v>93</v>
      </c>
      <c r="D116" s="30"/>
      <c r="F116" s="35"/>
    </row>
    <row r="117" spans="1:6" ht="15">
      <c r="A117" s="31"/>
      <c r="B117" s="32"/>
      <c r="C117" s="12" t="s">
        <v>38</v>
      </c>
      <c r="D117" s="33">
        <f>D118</f>
        <v>1136</v>
      </c>
      <c r="E117" t="s">
        <v>51</v>
      </c>
      <c r="F117" s="35"/>
    </row>
    <row r="118" spans="1:6" ht="15">
      <c r="A118" s="30">
        <v>2200</v>
      </c>
      <c r="B118" s="11"/>
      <c r="C118" s="11" t="s">
        <v>54</v>
      </c>
      <c r="D118" s="30">
        <v>1136</v>
      </c>
      <c r="F118" s="35"/>
    </row>
    <row r="119" spans="1:6" ht="26.25">
      <c r="A119" s="31" t="s">
        <v>59</v>
      </c>
      <c r="B119" s="13" t="s">
        <v>41</v>
      </c>
      <c r="C119" s="29" t="s">
        <v>94</v>
      </c>
      <c r="D119" s="30"/>
      <c r="F119" s="35"/>
    </row>
    <row r="120" spans="1:6" ht="15">
      <c r="A120" s="31"/>
      <c r="B120" s="32"/>
      <c r="C120" s="12" t="s">
        <v>38</v>
      </c>
      <c r="D120" s="33">
        <f>D121</f>
        <v>1511</v>
      </c>
      <c r="F120" s="35"/>
    </row>
    <row r="121" spans="1:6" ht="15">
      <c r="A121" s="30">
        <v>2200</v>
      </c>
      <c r="B121" s="11"/>
      <c r="C121" s="11" t="s">
        <v>54</v>
      </c>
      <c r="D121" s="30">
        <v>1511</v>
      </c>
      <c r="F121" s="35"/>
    </row>
    <row r="122" spans="1:6" ht="15">
      <c r="A122" s="31" t="s">
        <v>95</v>
      </c>
      <c r="B122" s="13" t="s">
        <v>41</v>
      </c>
      <c r="C122" s="29" t="s">
        <v>96</v>
      </c>
      <c r="D122" s="30"/>
      <c r="F122" s="35"/>
    </row>
    <row r="123" spans="1:6" ht="15">
      <c r="A123" s="31"/>
      <c r="B123" s="32"/>
      <c r="C123" s="12" t="s">
        <v>38</v>
      </c>
      <c r="D123" s="33">
        <f>D124</f>
        <v>1500</v>
      </c>
      <c r="F123" s="35"/>
    </row>
    <row r="124" spans="1:6" ht="15">
      <c r="A124" s="30">
        <v>2200</v>
      </c>
      <c r="B124" s="11"/>
      <c r="C124" s="11" t="s">
        <v>54</v>
      </c>
      <c r="D124" s="30">
        <v>1500</v>
      </c>
      <c r="F124" s="35"/>
    </row>
    <row r="125" spans="1:6" ht="15">
      <c r="A125" s="31" t="s">
        <v>53</v>
      </c>
      <c r="B125" s="13" t="s">
        <v>41</v>
      </c>
      <c r="C125" s="29" t="s">
        <v>97</v>
      </c>
      <c r="D125" s="30"/>
      <c r="F125" s="35"/>
    </row>
    <row r="126" spans="1:6" ht="15">
      <c r="A126" s="31"/>
      <c r="B126" s="32"/>
      <c r="C126" s="12" t="s">
        <v>38</v>
      </c>
      <c r="D126" s="33">
        <f>D127</f>
        <v>458</v>
      </c>
      <c r="F126" s="35"/>
    </row>
    <row r="127" spans="1:6" ht="15">
      <c r="A127" s="30">
        <v>5200</v>
      </c>
      <c r="B127" s="11"/>
      <c r="C127" s="11" t="s">
        <v>91</v>
      </c>
      <c r="D127" s="30">
        <v>458</v>
      </c>
      <c r="F127" s="35"/>
    </row>
    <row r="128" spans="1:6" ht="15">
      <c r="A128" s="28" t="s">
        <v>21</v>
      </c>
      <c r="B128" s="11" t="s">
        <v>36</v>
      </c>
      <c r="C128" s="29" t="s">
        <v>65</v>
      </c>
      <c r="D128" s="30"/>
      <c r="F128" s="35"/>
    </row>
    <row r="129" spans="1:6" ht="15">
      <c r="A129" s="31"/>
      <c r="B129" s="32"/>
      <c r="C129" s="12" t="s">
        <v>38</v>
      </c>
      <c r="D129" s="33">
        <f>SUM(D130:D131)</f>
        <v>7325</v>
      </c>
      <c r="E129" t="s">
        <v>51</v>
      </c>
      <c r="F129" s="35"/>
    </row>
    <row r="130" spans="1:6" ht="15">
      <c r="A130" s="30">
        <v>5200</v>
      </c>
      <c r="B130" s="11"/>
      <c r="C130" s="11" t="s">
        <v>91</v>
      </c>
      <c r="D130" s="30">
        <v>7000</v>
      </c>
      <c r="F130" s="35"/>
    </row>
    <row r="131" spans="1:6" ht="15">
      <c r="A131" s="30">
        <v>2500</v>
      </c>
      <c r="B131" s="11"/>
      <c r="C131" s="11" t="s">
        <v>105</v>
      </c>
      <c r="D131" s="30">
        <v>325</v>
      </c>
      <c r="F131" s="35"/>
    </row>
    <row r="132" spans="1:6" ht="15">
      <c r="A132" s="31" t="s">
        <v>53</v>
      </c>
      <c r="B132" s="13" t="s">
        <v>36</v>
      </c>
      <c r="C132" s="29" t="s">
        <v>106</v>
      </c>
      <c r="D132" s="30"/>
      <c r="F132" s="35"/>
    </row>
    <row r="133" spans="1:6" ht="15">
      <c r="A133" s="31"/>
      <c r="B133" s="32"/>
      <c r="C133" s="12" t="s">
        <v>38</v>
      </c>
      <c r="D133" s="33">
        <f>D134</f>
        <v>210</v>
      </c>
      <c r="E133" t="s">
        <v>51</v>
      </c>
      <c r="F133" s="35">
        <v>50</v>
      </c>
    </row>
    <row r="134" spans="1:6" ht="15">
      <c r="A134" s="30">
        <v>5200</v>
      </c>
      <c r="B134" s="11"/>
      <c r="C134" s="11" t="s">
        <v>91</v>
      </c>
      <c r="D134" s="30">
        <v>210</v>
      </c>
      <c r="F134" s="35"/>
    </row>
    <row r="135" spans="1:6" ht="15">
      <c r="A135" s="28" t="s">
        <v>53</v>
      </c>
      <c r="B135" s="11" t="s">
        <v>36</v>
      </c>
      <c r="C135" s="29" t="s">
        <v>107</v>
      </c>
      <c r="D135" s="30"/>
      <c r="F135" s="35"/>
    </row>
    <row r="136" spans="1:6" ht="15">
      <c r="A136" s="31"/>
      <c r="B136" s="32"/>
      <c r="C136" s="12" t="s">
        <v>38</v>
      </c>
      <c r="D136" s="33">
        <f>SUM(D137:D140)</f>
        <v>7090</v>
      </c>
      <c r="E136" t="s">
        <v>51</v>
      </c>
      <c r="F136" s="35"/>
    </row>
    <row r="137" spans="1:6" ht="15">
      <c r="A137" s="30">
        <v>5200</v>
      </c>
      <c r="B137" s="11"/>
      <c r="C137" s="11" t="s">
        <v>91</v>
      </c>
      <c r="D137" s="30">
        <v>230</v>
      </c>
      <c r="F137" s="35"/>
    </row>
    <row r="138" spans="1:6" ht="15">
      <c r="A138" s="30">
        <v>2500</v>
      </c>
      <c r="B138" s="11"/>
      <c r="C138" s="11" t="s">
        <v>105</v>
      </c>
      <c r="D138" s="30">
        <v>160</v>
      </c>
      <c r="F138" s="35"/>
    </row>
    <row r="139" spans="1:6" ht="15">
      <c r="A139" s="30">
        <v>2200</v>
      </c>
      <c r="B139" s="11"/>
      <c r="C139" s="11" t="s">
        <v>54</v>
      </c>
      <c r="D139" s="30">
        <v>2200</v>
      </c>
      <c r="F139" s="35"/>
    </row>
    <row r="140" spans="1:6" ht="15">
      <c r="A140" s="30">
        <v>2300</v>
      </c>
      <c r="B140" s="11"/>
      <c r="C140" s="11" t="s">
        <v>57</v>
      </c>
      <c r="D140" s="30">
        <v>4500</v>
      </c>
      <c r="F140" s="35"/>
    </row>
    <row r="141" spans="1:6" ht="15">
      <c r="A141" s="28" t="s">
        <v>108</v>
      </c>
      <c r="B141" s="11" t="s">
        <v>36</v>
      </c>
      <c r="C141" s="29" t="s">
        <v>109</v>
      </c>
      <c r="D141" s="30"/>
      <c r="F141" s="35"/>
    </row>
    <row r="142" spans="1:6" ht="15">
      <c r="A142" s="31"/>
      <c r="B142" s="32"/>
      <c r="C142" s="12" t="s">
        <v>38</v>
      </c>
      <c r="D142" s="33">
        <f>SUM(D143:D144)</f>
        <v>840</v>
      </c>
      <c r="F142" s="35"/>
    </row>
    <row r="143" spans="1:6" ht="15">
      <c r="A143" s="30">
        <v>2200</v>
      </c>
      <c r="B143" s="11"/>
      <c r="C143" s="11" t="s">
        <v>54</v>
      </c>
      <c r="D143" s="30">
        <v>500</v>
      </c>
      <c r="F143" s="35"/>
    </row>
    <row r="144" spans="1:6" ht="15">
      <c r="A144" s="30">
        <v>2300</v>
      </c>
      <c r="B144" s="11"/>
      <c r="C144" s="11" t="s">
        <v>57</v>
      </c>
      <c r="D144" s="30">
        <v>340</v>
      </c>
      <c r="F144" s="35"/>
    </row>
    <row r="145" spans="1:6" ht="15">
      <c r="A145" s="31" t="s">
        <v>60</v>
      </c>
      <c r="B145" s="13" t="s">
        <v>36</v>
      </c>
      <c r="C145" s="29" t="s">
        <v>110</v>
      </c>
      <c r="D145" s="30"/>
      <c r="F145" s="35"/>
    </row>
    <row r="146" spans="1:6" ht="15">
      <c r="A146" s="31"/>
      <c r="B146" s="32"/>
      <c r="C146" s="12" t="s">
        <v>38</v>
      </c>
      <c r="D146" s="33">
        <f>D147</f>
        <v>4000</v>
      </c>
      <c r="F146" s="35"/>
    </row>
    <row r="147" spans="1:6" ht="15">
      <c r="A147" s="30">
        <v>2200</v>
      </c>
      <c r="B147" s="11"/>
      <c r="C147" s="11" t="s">
        <v>54</v>
      </c>
      <c r="D147" s="30">
        <v>4000</v>
      </c>
      <c r="F147" s="35"/>
    </row>
    <row r="148" spans="1:6" ht="15">
      <c r="A148" s="31" t="s">
        <v>126</v>
      </c>
      <c r="B148" s="13" t="s">
        <v>49</v>
      </c>
      <c r="C148" s="29" t="s">
        <v>127</v>
      </c>
      <c r="D148" s="30"/>
      <c r="F148" s="35"/>
    </row>
    <row r="149" spans="1:6" ht="15">
      <c r="A149" s="31"/>
      <c r="B149" s="32"/>
      <c r="C149" s="12" t="s">
        <v>38</v>
      </c>
      <c r="D149" s="33">
        <f>D150</f>
        <v>1010</v>
      </c>
      <c r="F149" s="35"/>
    </row>
    <row r="150" spans="1:6" ht="15">
      <c r="A150" s="30">
        <v>2200</v>
      </c>
      <c r="B150" s="11"/>
      <c r="C150" s="11" t="s">
        <v>54</v>
      </c>
      <c r="D150" s="30">
        <v>1010</v>
      </c>
      <c r="F150" s="35"/>
    </row>
    <row r="151" spans="1:6" ht="15">
      <c r="A151" s="28" t="s">
        <v>112</v>
      </c>
      <c r="B151" s="11" t="s">
        <v>49</v>
      </c>
      <c r="C151" s="29" t="s">
        <v>128</v>
      </c>
      <c r="D151" s="30"/>
      <c r="F151" s="35"/>
    </row>
    <row r="152" spans="1:6" ht="15">
      <c r="A152" s="31"/>
      <c r="B152" s="32"/>
      <c r="C152" s="12" t="s">
        <v>38</v>
      </c>
      <c r="D152" s="33">
        <f>SUM(D153:D154)</f>
        <v>660</v>
      </c>
      <c r="F152" s="35"/>
    </row>
    <row r="153" spans="1:6" ht="15">
      <c r="A153" s="30">
        <v>5200</v>
      </c>
      <c r="B153" s="11"/>
      <c r="C153" s="11" t="s">
        <v>91</v>
      </c>
      <c r="D153" s="30">
        <v>480</v>
      </c>
      <c r="F153" s="35"/>
    </row>
    <row r="154" spans="1:6" ht="15">
      <c r="A154" s="30">
        <v>2300</v>
      </c>
      <c r="B154" s="11"/>
      <c r="C154" s="11" t="s">
        <v>57</v>
      </c>
      <c r="D154" s="30">
        <v>180</v>
      </c>
      <c r="F154" s="35"/>
    </row>
    <row r="155" spans="1:6" ht="15">
      <c r="A155" s="28" t="s">
        <v>114</v>
      </c>
      <c r="B155" s="11" t="s">
        <v>49</v>
      </c>
      <c r="C155" s="29" t="s">
        <v>129</v>
      </c>
      <c r="D155" s="30"/>
      <c r="F155" s="35"/>
    </row>
    <row r="156" spans="1:6" ht="15">
      <c r="A156" s="31"/>
      <c r="B156" s="32"/>
      <c r="C156" s="12" t="s">
        <v>38</v>
      </c>
      <c r="D156" s="33">
        <f>SUM(D157:D157)</f>
        <v>300</v>
      </c>
      <c r="F156" s="35"/>
    </row>
    <row r="157" spans="1:6" ht="15">
      <c r="A157" s="30">
        <v>2300</v>
      </c>
      <c r="B157" s="11"/>
      <c r="C157" s="11" t="s">
        <v>57</v>
      </c>
      <c r="D157" s="30">
        <v>300</v>
      </c>
      <c r="F157" s="35"/>
    </row>
    <row r="158" spans="1:6" ht="15">
      <c r="A158" s="31" t="s">
        <v>53</v>
      </c>
      <c r="B158" s="13" t="s">
        <v>49</v>
      </c>
      <c r="C158" s="29" t="s">
        <v>130</v>
      </c>
      <c r="D158" s="30"/>
      <c r="F158" s="35"/>
    </row>
    <row r="159" spans="1:6" ht="15">
      <c r="A159" s="31"/>
      <c r="B159" s="32"/>
      <c r="C159" s="12" t="s">
        <v>38</v>
      </c>
      <c r="D159" s="33">
        <f>SUM(D160:D162)</f>
        <v>2067</v>
      </c>
      <c r="F159" s="35"/>
    </row>
    <row r="160" spans="1:6" ht="15">
      <c r="A160" s="31">
        <v>1100</v>
      </c>
      <c r="B160" s="32"/>
      <c r="C160" s="12" t="s">
        <v>61</v>
      </c>
      <c r="D160" s="33">
        <v>378</v>
      </c>
      <c r="F160" s="35"/>
    </row>
    <row r="161" spans="1:6" ht="15">
      <c r="A161" s="31">
        <v>1200</v>
      </c>
      <c r="B161" s="32"/>
      <c r="C161" s="12" t="s">
        <v>62</v>
      </c>
      <c r="D161" s="33">
        <v>89</v>
      </c>
      <c r="F161" s="35"/>
    </row>
    <row r="162" spans="1:6" ht="15">
      <c r="A162" s="30">
        <v>2200</v>
      </c>
      <c r="B162" s="11"/>
      <c r="C162" s="11" t="s">
        <v>54</v>
      </c>
      <c r="D162" s="30">
        <v>1600</v>
      </c>
      <c r="F162" s="35"/>
    </row>
    <row r="163" spans="1:6" ht="26.25">
      <c r="A163" s="31" t="s">
        <v>60</v>
      </c>
      <c r="B163" s="13" t="s">
        <v>49</v>
      </c>
      <c r="C163" s="29" t="s">
        <v>67</v>
      </c>
      <c r="D163" s="30"/>
      <c r="F163" s="35"/>
    </row>
    <row r="164" spans="1:6" ht="15">
      <c r="A164" s="31"/>
      <c r="B164" s="32"/>
      <c r="C164" s="12" t="s">
        <v>38</v>
      </c>
      <c r="D164" s="33">
        <f>SUM(D165:D167)</f>
        <v>3840</v>
      </c>
      <c r="F164" s="35"/>
    </row>
    <row r="165" spans="1:6" ht="15">
      <c r="A165" s="30">
        <v>2200</v>
      </c>
      <c r="B165" s="11"/>
      <c r="C165" s="11" t="s">
        <v>54</v>
      </c>
      <c r="D165" s="33">
        <v>750</v>
      </c>
      <c r="F165" s="35"/>
    </row>
    <row r="166" spans="1:6" ht="15">
      <c r="A166" s="30">
        <v>2300</v>
      </c>
      <c r="B166" s="11"/>
      <c r="C166" s="11" t="s">
        <v>57</v>
      </c>
      <c r="D166" s="33">
        <v>3020</v>
      </c>
      <c r="F166" s="35"/>
    </row>
    <row r="167" spans="1:6" ht="15">
      <c r="A167" s="30">
        <v>5200</v>
      </c>
      <c r="B167" s="11"/>
      <c r="C167" s="11" t="s">
        <v>91</v>
      </c>
      <c r="D167" s="30">
        <v>70</v>
      </c>
      <c r="F167" s="35"/>
    </row>
    <row r="168" spans="1:6" ht="15">
      <c r="A168" s="31" t="s">
        <v>56</v>
      </c>
      <c r="B168" s="13" t="s">
        <v>49</v>
      </c>
      <c r="C168" s="29" t="s">
        <v>58</v>
      </c>
      <c r="D168" s="30"/>
      <c r="F168" s="35"/>
    </row>
    <row r="169" spans="1:6" ht="15">
      <c r="A169" s="31"/>
      <c r="B169" s="32"/>
      <c r="C169" s="12" t="s">
        <v>38</v>
      </c>
      <c r="D169" s="33">
        <f>SUM(D170:D176)</f>
        <v>8158</v>
      </c>
      <c r="E169" t="s">
        <v>51</v>
      </c>
      <c r="F169" s="35">
        <v>536</v>
      </c>
    </row>
    <row r="170" spans="1:6" ht="15">
      <c r="A170" s="31">
        <v>1100</v>
      </c>
      <c r="B170" s="32"/>
      <c r="C170" s="12" t="s">
        <v>61</v>
      </c>
      <c r="D170" s="33">
        <v>451</v>
      </c>
      <c r="F170" s="35"/>
    </row>
    <row r="171" spans="1:6" ht="15">
      <c r="A171" s="31">
        <v>1200</v>
      </c>
      <c r="B171" s="32"/>
      <c r="C171" s="12" t="s">
        <v>62</v>
      </c>
      <c r="D171" s="33">
        <v>106</v>
      </c>
      <c r="F171" s="35"/>
    </row>
    <row r="172" spans="1:6" ht="15">
      <c r="A172" s="30">
        <v>2200</v>
      </c>
      <c r="B172" s="11"/>
      <c r="C172" s="11" t="s">
        <v>54</v>
      </c>
      <c r="D172" s="33">
        <v>5500</v>
      </c>
      <c r="F172" s="35"/>
    </row>
    <row r="173" spans="1:6" ht="15">
      <c r="A173" s="30">
        <v>2300</v>
      </c>
      <c r="B173" s="11"/>
      <c r="C173" s="11" t="s">
        <v>57</v>
      </c>
      <c r="D173" s="33">
        <v>1481</v>
      </c>
      <c r="F173" s="35"/>
    </row>
    <row r="174" spans="1:6" ht="15">
      <c r="A174" s="30">
        <v>2400</v>
      </c>
      <c r="B174" s="11"/>
      <c r="C174" s="11" t="s">
        <v>131</v>
      </c>
      <c r="D174" s="33">
        <v>90</v>
      </c>
      <c r="F174" s="35"/>
    </row>
    <row r="175" spans="1:6" ht="15">
      <c r="A175" s="30">
        <v>5200</v>
      </c>
      <c r="B175" s="11"/>
      <c r="C175" s="11" t="s">
        <v>91</v>
      </c>
      <c r="D175" s="30">
        <v>210</v>
      </c>
      <c r="F175" s="35"/>
    </row>
    <row r="176" spans="1:6" ht="15">
      <c r="A176" s="30">
        <v>6200</v>
      </c>
      <c r="B176" s="11"/>
      <c r="C176" s="11" t="s">
        <v>132</v>
      </c>
      <c r="D176" s="30">
        <v>320</v>
      </c>
      <c r="F176" s="35"/>
    </row>
    <row r="177" spans="1:6" ht="26.25">
      <c r="A177" s="28" t="s">
        <v>92</v>
      </c>
      <c r="B177" s="11" t="s">
        <v>45</v>
      </c>
      <c r="C177" s="29" t="s">
        <v>138</v>
      </c>
      <c r="D177" s="30"/>
      <c r="F177" s="35"/>
    </row>
    <row r="178" spans="1:6" ht="15">
      <c r="A178" s="31"/>
      <c r="B178" s="32"/>
      <c r="C178" s="12" t="s">
        <v>38</v>
      </c>
      <c r="D178" s="33">
        <f>SUM(D179:D179)</f>
        <v>1573</v>
      </c>
      <c r="F178" s="35"/>
    </row>
    <row r="179" spans="1:6" ht="15">
      <c r="A179" s="30">
        <v>5200</v>
      </c>
      <c r="B179" s="11"/>
      <c r="C179" s="11" t="s">
        <v>139</v>
      </c>
      <c r="D179" s="30">
        <v>1573</v>
      </c>
      <c r="F179" s="35"/>
    </row>
    <row r="180" spans="1:6" ht="26.25">
      <c r="A180" s="28" t="s">
        <v>95</v>
      </c>
      <c r="B180" s="11" t="s">
        <v>45</v>
      </c>
      <c r="C180" s="29" t="s">
        <v>94</v>
      </c>
      <c r="D180" s="30"/>
      <c r="F180" s="35"/>
    </row>
    <row r="181" spans="1:6" ht="15">
      <c r="A181" s="31"/>
      <c r="B181" s="32"/>
      <c r="C181" s="12" t="s">
        <v>38</v>
      </c>
      <c r="D181" s="33">
        <f>SUM(D182:D182)</f>
        <v>244</v>
      </c>
      <c r="F181" s="35"/>
    </row>
    <row r="182" spans="1:6" ht="15">
      <c r="A182" s="30">
        <v>5200</v>
      </c>
      <c r="B182" s="11"/>
      <c r="C182" s="11" t="s">
        <v>91</v>
      </c>
      <c r="D182" s="30">
        <v>244</v>
      </c>
      <c r="F182" s="35"/>
    </row>
    <row r="183" spans="1:6" ht="15">
      <c r="A183" s="28" t="s">
        <v>56</v>
      </c>
      <c r="B183" s="11" t="s">
        <v>45</v>
      </c>
      <c r="C183" s="29" t="s">
        <v>58</v>
      </c>
      <c r="D183" s="30"/>
      <c r="F183" s="35"/>
    </row>
    <row r="184" spans="1:6" ht="15">
      <c r="A184" s="31"/>
      <c r="B184" s="32"/>
      <c r="C184" s="12" t="s">
        <v>38</v>
      </c>
      <c r="D184" s="33">
        <f>SUM(D185:D185)</f>
        <v>400</v>
      </c>
      <c r="F184" s="35"/>
    </row>
    <row r="185" spans="1:6" ht="15">
      <c r="A185" s="30">
        <v>5200</v>
      </c>
      <c r="B185" s="11"/>
      <c r="C185" s="11" t="s">
        <v>91</v>
      </c>
      <c r="D185" s="30">
        <v>400</v>
      </c>
      <c r="F185" s="35"/>
    </row>
    <row r="186" spans="1:6" ht="15">
      <c r="A186" s="28" t="s">
        <v>53</v>
      </c>
      <c r="B186" s="11" t="s">
        <v>40</v>
      </c>
      <c r="C186" s="29" t="s">
        <v>143</v>
      </c>
      <c r="D186" s="30"/>
      <c r="F186" s="35"/>
    </row>
    <row r="187" spans="1:6" ht="15">
      <c r="A187" s="31"/>
      <c r="B187" s="32"/>
      <c r="C187" s="12" t="s">
        <v>38</v>
      </c>
      <c r="D187" s="33">
        <f>SUM(D188:D188)</f>
        <v>395</v>
      </c>
      <c r="F187" s="35"/>
    </row>
    <row r="188" spans="1:6" ht="15">
      <c r="A188" s="30">
        <v>1200</v>
      </c>
      <c r="B188" s="11"/>
      <c r="C188" s="11" t="s">
        <v>62</v>
      </c>
      <c r="D188" s="30">
        <v>395</v>
      </c>
      <c r="F188" s="35"/>
    </row>
    <row r="189" spans="1:6" ht="15">
      <c r="A189" s="28" t="s">
        <v>56</v>
      </c>
      <c r="B189" s="11" t="s">
        <v>40</v>
      </c>
      <c r="C189" s="29" t="s">
        <v>58</v>
      </c>
      <c r="D189" s="30"/>
      <c r="F189" s="35"/>
    </row>
    <row r="190" spans="1:6" ht="15">
      <c r="A190" s="31"/>
      <c r="B190" s="32"/>
      <c r="C190" s="12" t="s">
        <v>38</v>
      </c>
      <c r="D190" s="33">
        <f>SUM(D191:D191)</f>
        <v>950</v>
      </c>
      <c r="F190" s="35"/>
    </row>
    <row r="191" spans="1:6" ht="15">
      <c r="A191" s="30">
        <v>5200</v>
      </c>
      <c r="B191" s="11"/>
      <c r="C191" s="11" t="s">
        <v>91</v>
      </c>
      <c r="D191" s="30">
        <v>950</v>
      </c>
      <c r="F191" s="35"/>
    </row>
    <row r="192" spans="1:6" ht="26.25">
      <c r="A192" s="31" t="s">
        <v>146</v>
      </c>
      <c r="B192" s="13" t="s">
        <v>25</v>
      </c>
      <c r="C192" s="29" t="s">
        <v>147</v>
      </c>
      <c r="D192" s="30"/>
      <c r="F192" s="35"/>
    </row>
    <row r="193" spans="1:6" ht="15">
      <c r="A193" s="31"/>
      <c r="B193" s="32"/>
      <c r="C193" s="12" t="s">
        <v>38</v>
      </c>
      <c r="D193" s="33">
        <f>D194</f>
        <v>200</v>
      </c>
      <c r="F193" s="35"/>
    </row>
    <row r="194" spans="1:6" ht="15">
      <c r="A194" s="30">
        <v>2200</v>
      </c>
      <c r="B194" s="11"/>
      <c r="C194" s="11" t="s">
        <v>54</v>
      </c>
      <c r="D194" s="30">
        <v>200</v>
      </c>
      <c r="F194" s="35"/>
    </row>
    <row r="195" spans="1:6" ht="26.25">
      <c r="A195" s="31" t="s">
        <v>148</v>
      </c>
      <c r="B195" s="13" t="s">
        <v>26</v>
      </c>
      <c r="C195" s="29" t="s">
        <v>149</v>
      </c>
      <c r="D195" s="30"/>
      <c r="F195" s="35"/>
    </row>
    <row r="196" spans="1:6" ht="15">
      <c r="A196" s="31"/>
      <c r="B196" s="32"/>
      <c r="C196" s="12" t="s">
        <v>38</v>
      </c>
      <c r="D196" s="33">
        <f>D197</f>
        <v>70</v>
      </c>
      <c r="E196" t="s">
        <v>51</v>
      </c>
      <c r="F196" s="35"/>
    </row>
    <row r="197" spans="1:6" ht="15">
      <c r="A197" s="30">
        <v>2200</v>
      </c>
      <c r="B197" s="11"/>
      <c r="C197" s="11" t="s">
        <v>54</v>
      </c>
      <c r="D197" s="30">
        <v>70</v>
      </c>
      <c r="F197" s="35"/>
    </row>
    <row r="198" spans="1:6" ht="15">
      <c r="A198" s="31" t="s">
        <v>21</v>
      </c>
      <c r="B198" s="13" t="s">
        <v>22</v>
      </c>
      <c r="C198" s="29" t="s">
        <v>65</v>
      </c>
      <c r="D198" s="30"/>
      <c r="F198" s="35"/>
    </row>
    <row r="199" spans="1:6" ht="15">
      <c r="A199" s="31"/>
      <c r="B199" s="32"/>
      <c r="C199" s="12" t="s">
        <v>38</v>
      </c>
      <c r="D199" s="33">
        <f>D200</f>
        <v>496</v>
      </c>
      <c r="F199" s="35"/>
    </row>
    <row r="200" spans="1:6" ht="15">
      <c r="A200" s="30">
        <v>2200</v>
      </c>
      <c r="B200" s="11"/>
      <c r="C200" s="11" t="s">
        <v>54</v>
      </c>
      <c r="D200" s="30">
        <v>496</v>
      </c>
      <c r="F200" s="35"/>
    </row>
    <row r="201" spans="1:6" ht="26.25">
      <c r="A201" s="31" t="s">
        <v>114</v>
      </c>
      <c r="B201" s="13" t="s">
        <v>26</v>
      </c>
      <c r="C201" s="29" t="s">
        <v>168</v>
      </c>
      <c r="D201" s="30"/>
      <c r="F201" s="35"/>
    </row>
    <row r="202" spans="1:6" ht="15">
      <c r="A202" s="31"/>
      <c r="B202" s="32"/>
      <c r="C202" s="12" t="s">
        <v>38</v>
      </c>
      <c r="D202" s="33">
        <f>D203</f>
        <v>200</v>
      </c>
      <c r="F202" s="35"/>
    </row>
    <row r="203" spans="1:6" ht="15">
      <c r="A203" s="30">
        <v>2300</v>
      </c>
      <c r="B203" s="11"/>
      <c r="C203" s="11" t="s">
        <v>57</v>
      </c>
      <c r="D203" s="30">
        <v>200</v>
      </c>
      <c r="F203" s="35"/>
    </row>
    <row r="204" spans="1:6" ht="26.25">
      <c r="A204" s="31" t="s">
        <v>114</v>
      </c>
      <c r="B204" s="13" t="s">
        <v>26</v>
      </c>
      <c r="C204" s="29" t="s">
        <v>169</v>
      </c>
      <c r="D204" s="30"/>
      <c r="F204" s="35"/>
    </row>
    <row r="205" spans="1:6" ht="15">
      <c r="A205" s="31"/>
      <c r="B205" s="32"/>
      <c r="C205" s="12" t="s">
        <v>38</v>
      </c>
      <c r="D205" s="33">
        <f>D206</f>
        <v>1780</v>
      </c>
      <c r="F205" s="35"/>
    </row>
    <row r="206" spans="1:6" ht="15">
      <c r="A206" s="30">
        <v>2300</v>
      </c>
      <c r="B206" s="11"/>
      <c r="C206" s="11" t="s">
        <v>57</v>
      </c>
      <c r="D206" s="30">
        <v>1780</v>
      </c>
      <c r="F206" s="35"/>
    </row>
    <row r="207" spans="1:6" ht="26.25">
      <c r="A207" s="31" t="s">
        <v>114</v>
      </c>
      <c r="B207" s="13" t="s">
        <v>26</v>
      </c>
      <c r="C207" s="29" t="s">
        <v>170</v>
      </c>
      <c r="D207" s="30"/>
      <c r="F207" s="35"/>
    </row>
    <row r="208" spans="1:6" ht="15">
      <c r="A208" s="31"/>
      <c r="B208" s="32"/>
      <c r="C208" s="12" t="s">
        <v>38</v>
      </c>
      <c r="D208" s="33">
        <f>D209</f>
        <v>190</v>
      </c>
      <c r="F208" s="35"/>
    </row>
    <row r="209" spans="1:6" ht="15">
      <c r="A209" s="30">
        <v>2200</v>
      </c>
      <c r="B209" s="11"/>
      <c r="C209" s="11" t="s">
        <v>54</v>
      </c>
      <c r="D209" s="30">
        <v>190</v>
      </c>
      <c r="F209" s="35"/>
    </row>
    <row r="210" spans="1:6" ht="26.25">
      <c r="A210" s="31" t="s">
        <v>114</v>
      </c>
      <c r="B210" s="13" t="s">
        <v>26</v>
      </c>
      <c r="C210" s="29" t="s">
        <v>171</v>
      </c>
      <c r="D210" s="30"/>
      <c r="F210" s="35"/>
    </row>
    <row r="211" spans="1:6" ht="15">
      <c r="A211" s="31"/>
      <c r="B211" s="32"/>
      <c r="C211" s="12" t="s">
        <v>38</v>
      </c>
      <c r="D211" s="33">
        <f>D212+D213</f>
        <v>4400</v>
      </c>
      <c r="F211" s="35"/>
    </row>
    <row r="212" spans="1:6" ht="15">
      <c r="A212" s="30">
        <v>2200</v>
      </c>
      <c r="B212" s="11"/>
      <c r="C212" s="11" t="s">
        <v>54</v>
      </c>
      <c r="D212" s="30">
        <v>1400</v>
      </c>
      <c r="F212" s="35"/>
    </row>
    <row r="213" spans="1:6" ht="15">
      <c r="A213" s="30">
        <v>2300</v>
      </c>
      <c r="B213" s="11"/>
      <c r="C213" s="11" t="s">
        <v>57</v>
      </c>
      <c r="D213" s="30">
        <v>3000</v>
      </c>
      <c r="F213" s="35"/>
    </row>
    <row r="214" spans="1:6" ht="26.25">
      <c r="A214" s="31" t="s">
        <v>114</v>
      </c>
      <c r="B214" s="13" t="s">
        <v>26</v>
      </c>
      <c r="C214" s="29" t="s">
        <v>172</v>
      </c>
      <c r="D214" s="30"/>
      <c r="F214" s="35"/>
    </row>
    <row r="215" spans="1:6" ht="15">
      <c r="A215" s="31"/>
      <c r="B215" s="32"/>
      <c r="C215" s="12" t="s">
        <v>38</v>
      </c>
      <c r="D215" s="33">
        <f>D216+D217</f>
        <v>600</v>
      </c>
      <c r="F215" s="35"/>
    </row>
    <row r="216" spans="1:6" ht="15">
      <c r="A216" s="31">
        <v>1100</v>
      </c>
      <c r="B216" s="32"/>
      <c r="C216" s="12" t="s">
        <v>61</v>
      </c>
      <c r="D216" s="30">
        <v>485</v>
      </c>
      <c r="F216" s="35"/>
    </row>
    <row r="217" spans="1:6" ht="15">
      <c r="A217" s="31">
        <v>1200</v>
      </c>
      <c r="B217" s="32"/>
      <c r="C217" s="12" t="s">
        <v>62</v>
      </c>
      <c r="D217" s="30">
        <v>115</v>
      </c>
      <c r="F217" s="35"/>
    </row>
    <row r="218" spans="1:6" ht="39">
      <c r="A218" s="31" t="s">
        <v>114</v>
      </c>
      <c r="B218" s="13" t="s">
        <v>26</v>
      </c>
      <c r="C218" s="29" t="s">
        <v>173</v>
      </c>
      <c r="D218" s="30"/>
      <c r="F218" s="35"/>
    </row>
    <row r="219" spans="1:6" ht="15">
      <c r="A219" s="31"/>
      <c r="B219" s="32"/>
      <c r="C219" s="12" t="s">
        <v>38</v>
      </c>
      <c r="D219" s="33">
        <f>D220</f>
        <v>4200</v>
      </c>
      <c r="F219" s="35"/>
    </row>
    <row r="220" spans="1:6" ht="15">
      <c r="A220" s="30">
        <v>2300</v>
      </c>
      <c r="B220" s="11"/>
      <c r="C220" s="11" t="s">
        <v>57</v>
      </c>
      <c r="D220" s="30">
        <v>4200</v>
      </c>
      <c r="F220" s="35"/>
    </row>
    <row r="221" spans="1:6" ht="15">
      <c r="A221" s="31" t="s">
        <v>21</v>
      </c>
      <c r="B221" s="13" t="s">
        <v>46</v>
      </c>
      <c r="C221" s="29" t="s">
        <v>65</v>
      </c>
      <c r="D221" s="30"/>
      <c r="F221" s="35"/>
    </row>
    <row r="222" spans="1:6" ht="15">
      <c r="A222" s="31"/>
      <c r="B222" s="32"/>
      <c r="C222" s="12" t="s">
        <v>38</v>
      </c>
      <c r="D222" s="33">
        <f>D223</f>
        <v>80</v>
      </c>
      <c r="E222" t="s">
        <v>51</v>
      </c>
      <c r="F222" s="35"/>
    </row>
    <row r="223" spans="1:6" ht="15">
      <c r="A223" s="30">
        <v>2400</v>
      </c>
      <c r="B223" s="11"/>
      <c r="C223" s="11" t="s">
        <v>131</v>
      </c>
      <c r="D223" s="30">
        <v>80</v>
      </c>
      <c r="F223" s="35"/>
    </row>
    <row r="224" spans="1:6" ht="15">
      <c r="A224" s="31" t="s">
        <v>178</v>
      </c>
      <c r="B224" s="13" t="s">
        <v>26</v>
      </c>
      <c r="C224" s="29" t="s">
        <v>179</v>
      </c>
      <c r="D224" s="30"/>
      <c r="F224" s="35"/>
    </row>
    <row r="225" spans="1:6" ht="15">
      <c r="A225" s="31"/>
      <c r="B225" s="32"/>
      <c r="C225" s="12" t="s">
        <v>38</v>
      </c>
      <c r="D225" s="33">
        <f>D226</f>
        <v>130</v>
      </c>
      <c r="E225" t="s">
        <v>51</v>
      </c>
      <c r="F225" s="35"/>
    </row>
    <row r="226" spans="1:6" ht="15">
      <c r="A226" s="30">
        <v>2200</v>
      </c>
      <c r="B226" s="11"/>
      <c r="C226" s="11" t="s">
        <v>54</v>
      </c>
      <c r="D226" s="30">
        <v>130</v>
      </c>
      <c r="F226" s="35"/>
    </row>
    <row r="227" spans="1:6" ht="15">
      <c r="A227" s="31" t="s">
        <v>63</v>
      </c>
      <c r="B227" s="13" t="s">
        <v>26</v>
      </c>
      <c r="C227" s="29" t="s">
        <v>180</v>
      </c>
      <c r="D227" s="30"/>
      <c r="F227" s="35"/>
    </row>
    <row r="228" spans="1:6" ht="15">
      <c r="A228" s="31"/>
      <c r="B228" s="32"/>
      <c r="C228" s="12" t="s">
        <v>38</v>
      </c>
      <c r="D228" s="33">
        <f>D229</f>
        <v>120</v>
      </c>
      <c r="E228" t="s">
        <v>51</v>
      </c>
      <c r="F228" s="35"/>
    </row>
    <row r="229" spans="1:6" ht="15">
      <c r="A229" s="30">
        <v>2200</v>
      </c>
      <c r="B229" s="11"/>
      <c r="C229" s="11" t="s">
        <v>54</v>
      </c>
      <c r="D229" s="30">
        <v>120</v>
      </c>
      <c r="F229" s="35"/>
    </row>
    <row r="230" spans="1:6" ht="26.25">
      <c r="A230" s="31" t="s">
        <v>59</v>
      </c>
      <c r="B230" s="13" t="s">
        <v>26</v>
      </c>
      <c r="C230" s="29" t="s">
        <v>181</v>
      </c>
      <c r="D230" s="30"/>
      <c r="F230" s="35"/>
    </row>
    <row r="231" spans="1:6" ht="15">
      <c r="A231" s="31"/>
      <c r="B231" s="32"/>
      <c r="C231" s="12" t="s">
        <v>38</v>
      </c>
      <c r="D231" s="33">
        <f>D232</f>
        <v>9760</v>
      </c>
      <c r="E231" t="s">
        <v>51</v>
      </c>
      <c r="F231" s="35"/>
    </row>
    <row r="232" spans="1:6" ht="15">
      <c r="A232" s="30">
        <v>2200</v>
      </c>
      <c r="B232" s="11"/>
      <c r="C232" s="11" t="s">
        <v>54</v>
      </c>
      <c r="D232" s="30">
        <v>9760</v>
      </c>
      <c r="F232" s="35"/>
    </row>
    <row r="233" spans="1:6" ht="26.25">
      <c r="A233" s="31" t="s">
        <v>72</v>
      </c>
      <c r="B233" s="13" t="s">
        <v>26</v>
      </c>
      <c r="C233" s="29" t="s">
        <v>182</v>
      </c>
      <c r="D233" s="30"/>
      <c r="F233" s="35"/>
    </row>
    <row r="234" spans="1:6" ht="15">
      <c r="A234" s="31"/>
      <c r="B234" s="32"/>
      <c r="C234" s="12" t="s">
        <v>38</v>
      </c>
      <c r="D234" s="33">
        <f>D235</f>
        <v>2500</v>
      </c>
      <c r="F234" s="35"/>
    </row>
    <row r="235" spans="1:6" ht="15">
      <c r="A235" s="30">
        <v>2200</v>
      </c>
      <c r="B235" s="11"/>
      <c r="C235" s="11" t="s">
        <v>54</v>
      </c>
      <c r="D235" s="30">
        <v>2500</v>
      </c>
      <c r="F235" s="35"/>
    </row>
    <row r="236" spans="1:6" ht="15">
      <c r="A236" s="31" t="s">
        <v>174</v>
      </c>
      <c r="B236" s="13" t="s">
        <v>11</v>
      </c>
      <c r="C236" s="29" t="s">
        <v>185</v>
      </c>
      <c r="D236" s="30"/>
      <c r="F236" s="35"/>
    </row>
    <row r="237" spans="1:6" ht="15">
      <c r="A237" s="31"/>
      <c r="B237" s="32"/>
      <c r="C237" s="12" t="s">
        <v>38</v>
      </c>
      <c r="D237" s="33">
        <f>D238</f>
        <v>340</v>
      </c>
      <c r="F237" s="35"/>
    </row>
    <row r="238" spans="1:6" ht="15">
      <c r="A238" s="30">
        <v>2300</v>
      </c>
      <c r="B238" s="11"/>
      <c r="C238" s="11" t="s">
        <v>57</v>
      </c>
      <c r="D238" s="30">
        <v>340</v>
      </c>
      <c r="F238" s="35"/>
    </row>
    <row r="239" spans="1:6" ht="15">
      <c r="A239" s="31" t="s">
        <v>174</v>
      </c>
      <c r="B239" s="13" t="s">
        <v>44</v>
      </c>
      <c r="C239" s="29" t="s">
        <v>185</v>
      </c>
      <c r="D239" s="30"/>
      <c r="F239" s="35"/>
    </row>
    <row r="240" spans="1:6" ht="15">
      <c r="A240" s="31"/>
      <c r="B240" s="32"/>
      <c r="C240" s="12" t="s">
        <v>38</v>
      </c>
      <c r="D240" s="33">
        <f>D241</f>
        <v>500</v>
      </c>
      <c r="F240" s="35"/>
    </row>
    <row r="241" spans="1:6" ht="15">
      <c r="A241" s="30">
        <v>2300</v>
      </c>
      <c r="B241" s="11"/>
      <c r="C241" s="11" t="s">
        <v>57</v>
      </c>
      <c r="D241" s="30">
        <v>500</v>
      </c>
      <c r="F241" s="35"/>
    </row>
    <row r="242" spans="1:6" ht="15">
      <c r="A242" s="31" t="s">
        <v>174</v>
      </c>
      <c r="B242" s="13" t="s">
        <v>25</v>
      </c>
      <c r="C242" s="29" t="s">
        <v>185</v>
      </c>
      <c r="D242" s="30"/>
      <c r="F242" s="35"/>
    </row>
    <row r="243" spans="1:6" ht="15">
      <c r="A243" s="31"/>
      <c r="B243" s="32"/>
      <c r="C243" s="12" t="s">
        <v>38</v>
      </c>
      <c r="D243" s="33">
        <f>D244</f>
        <v>400</v>
      </c>
      <c r="F243" s="35"/>
    </row>
    <row r="244" spans="1:6" ht="15">
      <c r="A244" s="30">
        <v>2300</v>
      </c>
      <c r="B244" s="11"/>
      <c r="C244" s="11" t="s">
        <v>57</v>
      </c>
      <c r="D244" s="30">
        <v>400</v>
      </c>
      <c r="F244" s="35"/>
    </row>
    <row r="245" spans="1:6" ht="15">
      <c r="A245" s="31" t="s">
        <v>53</v>
      </c>
      <c r="B245" s="13" t="s">
        <v>44</v>
      </c>
      <c r="C245" s="29" t="s">
        <v>107</v>
      </c>
      <c r="D245" s="30"/>
      <c r="F245" s="35"/>
    </row>
    <row r="246" spans="1:6" ht="15">
      <c r="A246" s="31"/>
      <c r="B246" s="32"/>
      <c r="C246" s="12" t="s">
        <v>38</v>
      </c>
      <c r="D246" s="33">
        <f>D247+D248</f>
        <v>1075</v>
      </c>
      <c r="F246" s="35"/>
    </row>
    <row r="247" spans="1:6" ht="25.5">
      <c r="A247" s="30">
        <v>2100</v>
      </c>
      <c r="B247" s="11"/>
      <c r="C247" s="11" t="s">
        <v>188</v>
      </c>
      <c r="D247" s="30">
        <v>920</v>
      </c>
      <c r="F247" s="35"/>
    </row>
    <row r="248" spans="1:6" ht="15">
      <c r="A248" s="30">
        <v>2200</v>
      </c>
      <c r="B248" s="11"/>
      <c r="C248" s="11" t="s">
        <v>54</v>
      </c>
      <c r="D248" s="30">
        <v>155</v>
      </c>
      <c r="F248" s="35"/>
    </row>
    <row r="249" spans="1:6" ht="15">
      <c r="A249" s="31" t="s">
        <v>21</v>
      </c>
      <c r="B249" s="13" t="s">
        <v>42</v>
      </c>
      <c r="C249" s="29" t="s">
        <v>65</v>
      </c>
      <c r="D249" s="30"/>
      <c r="F249" s="35"/>
    </row>
    <row r="250" spans="1:6" ht="15">
      <c r="A250" s="31"/>
      <c r="B250" s="32"/>
      <c r="C250" s="12" t="s">
        <v>38</v>
      </c>
      <c r="D250" s="33">
        <f>D251</f>
        <v>605</v>
      </c>
      <c r="F250" s="35"/>
    </row>
    <row r="251" spans="1:6" ht="15">
      <c r="A251" s="30">
        <v>2200</v>
      </c>
      <c r="B251" s="11"/>
      <c r="C251" s="11" t="s">
        <v>54</v>
      </c>
      <c r="D251" s="30">
        <v>605</v>
      </c>
      <c r="F251" s="35"/>
    </row>
    <row r="252" spans="1:6" ht="15">
      <c r="A252" s="31" t="s">
        <v>60</v>
      </c>
      <c r="B252" s="13" t="s">
        <v>42</v>
      </c>
      <c r="C252" s="29" t="s">
        <v>190</v>
      </c>
      <c r="D252" s="30"/>
      <c r="F252" s="35"/>
    </row>
    <row r="253" spans="1:6" ht="15">
      <c r="A253" s="31"/>
      <c r="B253" s="32"/>
      <c r="C253" s="12" t="s">
        <v>38</v>
      </c>
      <c r="D253" s="33">
        <f>D254+D255</f>
        <v>60</v>
      </c>
      <c r="F253" s="35"/>
    </row>
    <row r="254" spans="1:6" ht="15">
      <c r="A254" s="31">
        <v>1100</v>
      </c>
      <c r="B254" s="32"/>
      <c r="C254" s="12" t="s">
        <v>61</v>
      </c>
      <c r="D254" s="30">
        <v>48</v>
      </c>
      <c r="F254" s="35"/>
    </row>
    <row r="255" spans="1:6" ht="15">
      <c r="A255" s="31">
        <v>1200</v>
      </c>
      <c r="B255" s="32"/>
      <c r="C255" s="12" t="s">
        <v>62</v>
      </c>
      <c r="D255" s="30">
        <v>12</v>
      </c>
      <c r="F255" s="35"/>
    </row>
    <row r="256" spans="1:6" ht="15">
      <c r="A256" s="31" t="s">
        <v>56</v>
      </c>
      <c r="B256" s="13" t="s">
        <v>42</v>
      </c>
      <c r="C256" s="29" t="s">
        <v>58</v>
      </c>
      <c r="D256" s="30"/>
      <c r="F256" s="35"/>
    </row>
    <row r="257" spans="1:6" ht="15">
      <c r="A257" s="31"/>
      <c r="B257" s="32"/>
      <c r="C257" s="12" t="s">
        <v>38</v>
      </c>
      <c r="D257" s="33">
        <f>D258+D259</f>
        <v>730</v>
      </c>
      <c r="F257" s="35"/>
    </row>
    <row r="258" spans="1:6" ht="15">
      <c r="A258" s="31">
        <v>1100</v>
      </c>
      <c r="B258" s="32"/>
      <c r="C258" s="12" t="s">
        <v>61</v>
      </c>
      <c r="D258" s="30">
        <v>460</v>
      </c>
      <c r="F258" s="35"/>
    </row>
    <row r="259" spans="1:6" ht="15">
      <c r="A259" s="31">
        <v>1200</v>
      </c>
      <c r="B259" s="32"/>
      <c r="C259" s="12" t="s">
        <v>62</v>
      </c>
      <c r="D259" s="30">
        <v>270</v>
      </c>
      <c r="F259" s="35"/>
    </row>
    <row r="260" spans="1:6" ht="15">
      <c r="A260" s="31" t="s">
        <v>146</v>
      </c>
      <c r="B260" s="13" t="s">
        <v>42</v>
      </c>
      <c r="C260" s="29" t="s">
        <v>58</v>
      </c>
      <c r="D260" s="30"/>
      <c r="F260" s="35"/>
    </row>
    <row r="261" spans="1:6" ht="15">
      <c r="A261" s="31"/>
      <c r="B261" s="32"/>
      <c r="C261" s="12" t="s">
        <v>38</v>
      </c>
      <c r="D261" s="33">
        <f>D262+D263</f>
        <v>15</v>
      </c>
      <c r="F261" s="35"/>
    </row>
    <row r="262" spans="1:6" ht="15">
      <c r="A262" s="31">
        <v>1100</v>
      </c>
      <c r="B262" s="32"/>
      <c r="C262" s="12" t="s">
        <v>61</v>
      </c>
      <c r="D262" s="30">
        <v>10</v>
      </c>
      <c r="F262" s="35"/>
    </row>
    <row r="263" spans="1:6" ht="15">
      <c r="A263" s="31">
        <v>1200</v>
      </c>
      <c r="B263" s="32"/>
      <c r="C263" s="12" t="s">
        <v>62</v>
      </c>
      <c r="D263" s="30">
        <v>5</v>
      </c>
      <c r="F263" s="35"/>
    </row>
    <row r="264" spans="1:6" ht="15">
      <c r="A264" s="31" t="s">
        <v>59</v>
      </c>
      <c r="B264" s="13" t="s">
        <v>10</v>
      </c>
      <c r="C264" s="29" t="s">
        <v>111</v>
      </c>
      <c r="D264" s="30"/>
      <c r="F264" s="35"/>
    </row>
    <row r="265" spans="1:6" ht="15">
      <c r="A265" s="31"/>
      <c r="B265" s="32"/>
      <c r="C265" s="12" t="s">
        <v>38</v>
      </c>
      <c r="D265" s="33">
        <f>D266+D267</f>
        <v>10000</v>
      </c>
      <c r="F265" s="35"/>
    </row>
    <row r="266" spans="1:6" ht="15">
      <c r="A266" s="30">
        <v>2200</v>
      </c>
      <c r="B266" s="11"/>
      <c r="C266" s="11" t="s">
        <v>54</v>
      </c>
      <c r="D266" s="30">
        <v>-6086</v>
      </c>
      <c r="F266" s="35"/>
    </row>
    <row r="267" spans="1:6" ht="15">
      <c r="A267" s="30">
        <v>5200</v>
      </c>
      <c r="B267" s="11"/>
      <c r="C267" s="11" t="s">
        <v>91</v>
      </c>
      <c r="D267" s="30">
        <v>16086</v>
      </c>
      <c r="F267" s="35"/>
    </row>
    <row r="268" spans="1:6" ht="15">
      <c r="A268" s="31" t="s">
        <v>53</v>
      </c>
      <c r="B268" s="13" t="s">
        <v>10</v>
      </c>
      <c r="C268" s="29" t="s">
        <v>130</v>
      </c>
      <c r="D268" s="30"/>
      <c r="F268" s="35"/>
    </row>
    <row r="269" spans="1:6" ht="15">
      <c r="A269" s="31"/>
      <c r="B269" s="32"/>
      <c r="C269" s="12" t="s">
        <v>38</v>
      </c>
      <c r="D269" s="33">
        <f>D270</f>
        <v>800</v>
      </c>
      <c r="F269" s="35"/>
    </row>
    <row r="270" spans="1:6" ht="15">
      <c r="A270" s="30">
        <v>2300</v>
      </c>
      <c r="B270" s="11"/>
      <c r="C270" s="11" t="s">
        <v>57</v>
      </c>
      <c r="D270" s="30">
        <v>800</v>
      </c>
      <c r="F270" s="35"/>
    </row>
    <row r="271" spans="1:6" ht="51.75">
      <c r="A271" s="31" t="s">
        <v>209</v>
      </c>
      <c r="B271" s="13" t="s">
        <v>26</v>
      </c>
      <c r="C271" s="29" t="s">
        <v>200</v>
      </c>
      <c r="D271" s="30"/>
      <c r="F271" s="35"/>
    </row>
    <row r="272" spans="1:6" ht="15">
      <c r="A272" s="31"/>
      <c r="B272" s="32"/>
      <c r="C272" s="12" t="s">
        <v>38</v>
      </c>
      <c r="D272" s="33">
        <f>D273</f>
        <v>16777</v>
      </c>
      <c r="F272" s="35"/>
    </row>
    <row r="273" spans="1:6" ht="15">
      <c r="A273" s="30">
        <v>5200</v>
      </c>
      <c r="B273" s="11"/>
      <c r="C273" s="11" t="s">
        <v>55</v>
      </c>
      <c r="D273" s="30">
        <v>16777</v>
      </c>
      <c r="F273" s="35"/>
    </row>
    <row r="274" spans="1:6" ht="15">
      <c r="A274" s="31" t="s">
        <v>174</v>
      </c>
      <c r="B274" s="13" t="s">
        <v>45</v>
      </c>
      <c r="C274" s="29" t="s">
        <v>185</v>
      </c>
      <c r="D274" s="30"/>
      <c r="F274" s="35"/>
    </row>
    <row r="275" spans="1:6" ht="15">
      <c r="A275" s="31"/>
      <c r="B275" s="32"/>
      <c r="C275" s="12" t="s">
        <v>38</v>
      </c>
      <c r="D275" s="33">
        <f>D276</f>
        <v>6794</v>
      </c>
      <c r="F275" s="35"/>
    </row>
    <row r="276" spans="1:6" ht="15">
      <c r="A276" s="30">
        <v>2200</v>
      </c>
      <c r="B276" s="11"/>
      <c r="C276" s="11" t="s">
        <v>54</v>
      </c>
      <c r="D276" s="30">
        <v>6794</v>
      </c>
      <c r="F276" s="35"/>
    </row>
    <row r="277" spans="1:6" ht="15">
      <c r="A277" s="31" t="s">
        <v>35</v>
      </c>
      <c r="B277" s="13" t="s">
        <v>46</v>
      </c>
      <c r="C277" s="29" t="s">
        <v>204</v>
      </c>
      <c r="D277" s="30"/>
      <c r="F277" s="35"/>
    </row>
    <row r="278" spans="1:6" ht="15">
      <c r="A278" s="31"/>
      <c r="B278" s="32"/>
      <c r="C278" s="12" t="s">
        <v>38</v>
      </c>
      <c r="D278" s="33">
        <f>D279</f>
        <v>5580</v>
      </c>
      <c r="E278" t="s">
        <v>51</v>
      </c>
      <c r="F278" s="35">
        <v>2790</v>
      </c>
    </row>
    <row r="279" spans="1:6" ht="15">
      <c r="A279" s="30">
        <v>2200</v>
      </c>
      <c r="B279" s="11"/>
      <c r="C279" s="11" t="s">
        <v>54</v>
      </c>
      <c r="D279" s="30">
        <v>5580</v>
      </c>
      <c r="F279" s="35"/>
    </row>
    <row r="280" spans="1:6" ht="26.25">
      <c r="A280" s="31" t="s">
        <v>82</v>
      </c>
      <c r="B280" s="13" t="s">
        <v>26</v>
      </c>
      <c r="C280" s="29" t="s">
        <v>213</v>
      </c>
      <c r="D280" s="30"/>
      <c r="F280" s="35"/>
    </row>
    <row r="281" spans="1:6" ht="15">
      <c r="A281" s="31"/>
      <c r="B281" s="32"/>
      <c r="C281" s="12" t="s">
        <v>38</v>
      </c>
      <c r="D281" s="33">
        <f>D282+D283</f>
        <v>12440</v>
      </c>
      <c r="F281" s="35"/>
    </row>
    <row r="282" spans="1:6" ht="15">
      <c r="A282" s="30">
        <v>2200</v>
      </c>
      <c r="B282" s="11"/>
      <c r="C282" s="11" t="s">
        <v>54</v>
      </c>
      <c r="D282" s="30">
        <v>45</v>
      </c>
      <c r="F282" s="35"/>
    </row>
    <row r="283" spans="1:6" ht="15">
      <c r="A283" s="31">
        <v>6200</v>
      </c>
      <c r="B283" s="32"/>
      <c r="C283" s="12" t="s">
        <v>132</v>
      </c>
      <c r="D283" s="30">
        <v>12395</v>
      </c>
      <c r="F283" s="35"/>
    </row>
    <row r="284" spans="1:6" ht="39">
      <c r="A284" s="31" t="s">
        <v>82</v>
      </c>
      <c r="B284" s="13" t="s">
        <v>26</v>
      </c>
      <c r="C284" s="29" t="s">
        <v>214</v>
      </c>
      <c r="D284" s="30"/>
      <c r="F284" s="35"/>
    </row>
    <row r="285" spans="1:6" ht="15">
      <c r="A285" s="31"/>
      <c r="B285" s="32"/>
      <c r="C285" s="12" t="s">
        <v>38</v>
      </c>
      <c r="D285" s="33">
        <f>D286+D287</f>
        <v>331</v>
      </c>
      <c r="F285" s="35"/>
    </row>
    <row r="286" spans="1:6" ht="15">
      <c r="A286" s="31">
        <v>1100</v>
      </c>
      <c r="B286" s="32"/>
      <c r="C286" s="12" t="s">
        <v>61</v>
      </c>
      <c r="D286" s="30">
        <v>268</v>
      </c>
      <c r="F286" s="35"/>
    </row>
    <row r="287" spans="1:5" ht="15">
      <c r="A287" s="31">
        <v>1200</v>
      </c>
      <c r="B287" s="32"/>
      <c r="C287" s="12" t="s">
        <v>62</v>
      </c>
      <c r="D287" s="30">
        <v>63</v>
      </c>
      <c r="E287" s="37"/>
    </row>
    <row r="288" spans="1:5" ht="26.25">
      <c r="A288" s="31" t="s">
        <v>216</v>
      </c>
      <c r="B288" s="13" t="s">
        <v>26</v>
      </c>
      <c r="C288" s="29" t="s">
        <v>217</v>
      </c>
      <c r="D288" s="30"/>
      <c r="E288" s="37"/>
    </row>
    <row r="289" spans="1:5" ht="15">
      <c r="A289" s="31"/>
      <c r="B289" s="32"/>
      <c r="C289" s="12" t="s">
        <v>38</v>
      </c>
      <c r="D289" s="33">
        <f>D290</f>
        <v>3710</v>
      </c>
      <c r="E289" s="37"/>
    </row>
    <row r="290" spans="1:5" ht="15">
      <c r="A290" s="30">
        <v>2200</v>
      </c>
      <c r="B290" s="11"/>
      <c r="C290" s="11" t="s">
        <v>54</v>
      </c>
      <c r="D290" s="30">
        <v>3710</v>
      </c>
      <c r="E290" s="37"/>
    </row>
    <row r="291" spans="1:5" ht="39">
      <c r="A291" s="31" t="s">
        <v>216</v>
      </c>
      <c r="B291" s="13" t="s">
        <v>26</v>
      </c>
      <c r="C291" s="29" t="s">
        <v>218</v>
      </c>
      <c r="D291" s="30"/>
      <c r="E291" s="37"/>
    </row>
    <row r="292" spans="1:5" ht="15">
      <c r="A292" s="31"/>
      <c r="B292" s="32"/>
      <c r="C292" s="12" t="s">
        <v>38</v>
      </c>
      <c r="D292" s="33">
        <f>D293</f>
        <v>600</v>
      </c>
      <c r="E292" s="37"/>
    </row>
    <row r="293" spans="1:5" ht="15">
      <c r="A293" s="30">
        <v>2200</v>
      </c>
      <c r="B293" s="11"/>
      <c r="C293" s="11" t="s">
        <v>54</v>
      </c>
      <c r="D293" s="30">
        <v>600</v>
      </c>
      <c r="E293" s="37"/>
    </row>
    <row r="294" spans="1:5" ht="26.25">
      <c r="A294" s="31" t="s">
        <v>216</v>
      </c>
      <c r="B294" s="13" t="s">
        <v>26</v>
      </c>
      <c r="C294" s="29" t="s">
        <v>219</v>
      </c>
      <c r="D294" s="30"/>
      <c r="E294" s="37"/>
    </row>
    <row r="295" spans="1:5" ht="15">
      <c r="A295" s="31"/>
      <c r="B295" s="32"/>
      <c r="C295" s="12" t="s">
        <v>38</v>
      </c>
      <c r="D295" s="33">
        <f>D296</f>
        <v>400</v>
      </c>
      <c r="E295" s="37"/>
    </row>
    <row r="296" spans="1:5" ht="15">
      <c r="A296" s="30">
        <v>2200</v>
      </c>
      <c r="B296" s="11"/>
      <c r="C296" s="11" t="s">
        <v>54</v>
      </c>
      <c r="D296" s="30">
        <v>400</v>
      </c>
      <c r="E296" s="37"/>
    </row>
    <row r="297" spans="1:5" ht="15">
      <c r="A297" s="58"/>
      <c r="B297" s="59"/>
      <c r="C297" s="20"/>
      <c r="D297" s="36"/>
      <c r="E297" s="37"/>
    </row>
    <row r="298" spans="1:5" ht="15">
      <c r="A298" s="58"/>
      <c r="B298" s="59"/>
      <c r="C298" s="20"/>
      <c r="D298" s="36"/>
      <c r="E298" s="37"/>
    </row>
    <row r="299" spans="1:5" ht="15">
      <c r="A299" s="58"/>
      <c r="B299" s="59"/>
      <c r="C299" s="20"/>
      <c r="D299" s="36"/>
      <c r="E299" s="37"/>
    </row>
    <row r="300" spans="1:5" ht="15">
      <c r="A300" s="58"/>
      <c r="B300" s="59"/>
      <c r="C300" s="20"/>
      <c r="D300" s="36"/>
      <c r="E300" s="37"/>
    </row>
    <row r="301" ht="15">
      <c r="E301" s="38"/>
    </row>
    <row r="302" spans="1:5" ht="15">
      <c r="A302" s="39" t="s">
        <v>64</v>
      </c>
      <c r="E302" s="38"/>
    </row>
    <row r="303" ht="15">
      <c r="E303" s="38"/>
    </row>
    <row r="304" spans="1:5" ht="15">
      <c r="A304" s="13" t="s">
        <v>2</v>
      </c>
      <c r="B304" s="13" t="s">
        <v>3</v>
      </c>
      <c r="C304" s="13" t="s">
        <v>33</v>
      </c>
      <c r="D304" s="13" t="s">
        <v>4</v>
      </c>
      <c r="E304" s="27" t="s">
        <v>34</v>
      </c>
    </row>
    <row r="305" spans="1:5" ht="15">
      <c r="A305" s="31" t="s">
        <v>53</v>
      </c>
      <c r="B305" s="13" t="s">
        <v>49</v>
      </c>
      <c r="C305" s="29" t="s">
        <v>66</v>
      </c>
      <c r="D305" s="30"/>
      <c r="E305" s="38"/>
    </row>
    <row r="306" spans="1:5" ht="15">
      <c r="A306" s="31"/>
      <c r="B306" s="32"/>
      <c r="C306" s="12" t="s">
        <v>38</v>
      </c>
      <c r="D306" s="33">
        <f>SUM(D307:D310)</f>
        <v>0</v>
      </c>
      <c r="E306" s="38"/>
    </row>
    <row r="307" spans="1:5" ht="15">
      <c r="A307" s="30">
        <v>2200</v>
      </c>
      <c r="B307" s="11"/>
      <c r="C307" s="11" t="s">
        <v>54</v>
      </c>
      <c r="D307" s="33">
        <v>-200</v>
      </c>
      <c r="E307" s="38"/>
    </row>
    <row r="308" spans="1:5" ht="15">
      <c r="A308" s="30">
        <v>2300</v>
      </c>
      <c r="B308" s="11"/>
      <c r="C308" s="11" t="s">
        <v>57</v>
      </c>
      <c r="D308" s="33">
        <v>-500</v>
      </c>
      <c r="E308" s="38"/>
    </row>
    <row r="309" spans="1:5" ht="15">
      <c r="A309" s="30">
        <v>2400</v>
      </c>
      <c r="B309" s="11"/>
      <c r="C309" s="11" t="s">
        <v>131</v>
      </c>
      <c r="D309" s="33">
        <v>75</v>
      </c>
      <c r="E309" s="38"/>
    </row>
    <row r="310" spans="1:5" ht="15">
      <c r="A310" s="30">
        <v>5200</v>
      </c>
      <c r="B310" s="11"/>
      <c r="C310" s="11" t="s">
        <v>91</v>
      </c>
      <c r="D310" s="30">
        <v>625</v>
      </c>
      <c r="E310" s="38"/>
    </row>
    <row r="311" spans="1:5" ht="15">
      <c r="A311" s="31" t="s">
        <v>59</v>
      </c>
      <c r="B311" s="13" t="s">
        <v>49</v>
      </c>
      <c r="C311" s="29" t="s">
        <v>111</v>
      </c>
      <c r="D311" s="30"/>
      <c r="E311" s="38"/>
    </row>
    <row r="312" spans="1:5" ht="15">
      <c r="A312" s="31"/>
      <c r="B312" s="32"/>
      <c r="C312" s="12" t="s">
        <v>38</v>
      </c>
      <c r="D312" s="33">
        <f>SUM(D313:D317)</f>
        <v>0</v>
      </c>
      <c r="E312" s="38"/>
    </row>
    <row r="313" spans="1:5" ht="15">
      <c r="A313" s="31">
        <v>1200</v>
      </c>
      <c r="B313" s="32"/>
      <c r="C313" s="12" t="s">
        <v>62</v>
      </c>
      <c r="D313" s="33">
        <v>213</v>
      </c>
      <c r="E313" s="38"/>
    </row>
    <row r="314" spans="1:5" ht="15">
      <c r="A314" s="31">
        <v>2100</v>
      </c>
      <c r="B314" s="32"/>
      <c r="C314" s="12" t="s">
        <v>133</v>
      </c>
      <c r="D314" s="33">
        <v>-43</v>
      </c>
      <c r="E314" s="38"/>
    </row>
    <row r="315" spans="1:5" ht="15">
      <c r="A315" s="30">
        <v>2200</v>
      </c>
      <c r="B315" s="11"/>
      <c r="C315" s="11" t="s">
        <v>54</v>
      </c>
      <c r="D315" s="33">
        <v>-1270</v>
      </c>
      <c r="E315" s="38"/>
    </row>
    <row r="316" spans="1:5" ht="15">
      <c r="A316" s="30">
        <v>2300</v>
      </c>
      <c r="B316" s="11"/>
      <c r="C316" s="11" t="s">
        <v>57</v>
      </c>
      <c r="D316" s="33">
        <v>700</v>
      </c>
      <c r="E316" s="38"/>
    </row>
    <row r="317" spans="1:5" ht="15">
      <c r="A317" s="30">
        <v>5200</v>
      </c>
      <c r="B317" s="11"/>
      <c r="C317" s="11" t="s">
        <v>91</v>
      </c>
      <c r="D317" s="30">
        <v>400</v>
      </c>
      <c r="E317" s="38"/>
    </row>
    <row r="318" spans="1:5" ht="15">
      <c r="A318" s="28" t="s">
        <v>72</v>
      </c>
      <c r="B318" s="11" t="s">
        <v>49</v>
      </c>
      <c r="C318" s="29" t="s">
        <v>116</v>
      </c>
      <c r="D318" s="30"/>
      <c r="E318" s="38"/>
    </row>
    <row r="319" spans="1:5" ht="15">
      <c r="A319" s="31"/>
      <c r="B319" s="32"/>
      <c r="C319" s="12" t="s">
        <v>38</v>
      </c>
      <c r="D319" s="33">
        <f>SUM(D320:D321)</f>
        <v>0</v>
      </c>
      <c r="E319" s="38"/>
    </row>
    <row r="320" spans="1:5" ht="15">
      <c r="A320" s="30">
        <v>2200</v>
      </c>
      <c r="B320" s="11"/>
      <c r="C320" s="11" t="s">
        <v>54</v>
      </c>
      <c r="D320" s="30">
        <v>-500</v>
      </c>
      <c r="E320" s="38"/>
    </row>
    <row r="321" spans="1:5" ht="15">
      <c r="A321" s="30">
        <v>2300</v>
      </c>
      <c r="B321" s="11"/>
      <c r="C321" s="11" t="s">
        <v>57</v>
      </c>
      <c r="D321" s="30">
        <v>500</v>
      </c>
      <c r="E321" s="38"/>
    </row>
    <row r="322" spans="1:5" ht="15">
      <c r="A322" s="28" t="s">
        <v>56</v>
      </c>
      <c r="B322" s="11" t="s">
        <v>140</v>
      </c>
      <c r="C322" s="29" t="s">
        <v>58</v>
      </c>
      <c r="D322" s="30"/>
      <c r="E322" s="38"/>
    </row>
    <row r="323" spans="1:5" ht="15">
      <c r="A323" s="31"/>
      <c r="B323" s="32"/>
      <c r="C323" s="12" t="s">
        <v>38</v>
      </c>
      <c r="D323" s="33">
        <f>SUM(D324:D325)</f>
        <v>0</v>
      </c>
      <c r="E323" s="38"/>
    </row>
    <row r="324" spans="1:5" ht="15">
      <c r="A324" s="30">
        <v>5200</v>
      </c>
      <c r="B324" s="11"/>
      <c r="C324" s="11" t="s">
        <v>91</v>
      </c>
      <c r="D324" s="30">
        <v>1070</v>
      </c>
      <c r="E324" s="38"/>
    </row>
    <row r="325" spans="1:5" ht="15">
      <c r="A325" s="30">
        <v>2300</v>
      </c>
      <c r="B325" s="11"/>
      <c r="C325" s="11" t="s">
        <v>57</v>
      </c>
      <c r="D325" s="30">
        <v>-1070</v>
      </c>
      <c r="E325" s="38"/>
    </row>
    <row r="326" spans="1:5" ht="15">
      <c r="A326" s="28" t="s">
        <v>60</v>
      </c>
      <c r="B326" s="11" t="s">
        <v>141</v>
      </c>
      <c r="C326" s="29" t="s">
        <v>142</v>
      </c>
      <c r="D326" s="30"/>
      <c r="E326" s="38"/>
    </row>
    <row r="327" spans="1:5" ht="15">
      <c r="A327" s="31"/>
      <c r="B327" s="32"/>
      <c r="C327" s="12" t="s">
        <v>38</v>
      </c>
      <c r="D327" s="33">
        <f>SUM(D328:D329)</f>
        <v>0</v>
      </c>
      <c r="E327" s="38"/>
    </row>
    <row r="328" spans="1:5" ht="15">
      <c r="A328" s="30">
        <v>2200</v>
      </c>
      <c r="B328" s="11"/>
      <c r="C328" s="11" t="s">
        <v>54</v>
      </c>
      <c r="D328" s="30">
        <v>300</v>
      </c>
      <c r="E328" s="38"/>
    </row>
    <row r="329" spans="1:5" ht="15">
      <c r="A329" s="30">
        <v>2300</v>
      </c>
      <c r="B329" s="11"/>
      <c r="C329" s="11" t="s">
        <v>57</v>
      </c>
      <c r="D329" s="30">
        <v>-300</v>
      </c>
      <c r="E329" s="38"/>
    </row>
    <row r="330" spans="1:5" ht="15">
      <c r="A330" s="28" t="s">
        <v>53</v>
      </c>
      <c r="B330" s="11" t="s">
        <v>141</v>
      </c>
      <c r="C330" s="29" t="s">
        <v>143</v>
      </c>
      <c r="D330" s="30"/>
      <c r="E330" s="38"/>
    </row>
    <row r="331" spans="1:5" ht="15">
      <c r="A331" s="31"/>
      <c r="B331" s="32"/>
      <c r="C331" s="12" t="s">
        <v>38</v>
      </c>
      <c r="D331" s="33">
        <f>SUM(D332:D333)</f>
        <v>0</v>
      </c>
      <c r="E331" s="38"/>
    </row>
    <row r="332" spans="1:5" ht="15">
      <c r="A332" s="30">
        <v>5200</v>
      </c>
      <c r="B332" s="11"/>
      <c r="C332" s="11" t="s">
        <v>91</v>
      </c>
      <c r="D332" s="30">
        <v>200</v>
      </c>
      <c r="E332" s="38"/>
    </row>
    <row r="333" spans="1:5" ht="15">
      <c r="A333" s="30">
        <v>2300</v>
      </c>
      <c r="B333" s="11"/>
      <c r="C333" s="11" t="s">
        <v>57</v>
      </c>
      <c r="D333" s="30">
        <v>-200</v>
      </c>
      <c r="E333" s="38"/>
    </row>
    <row r="334" spans="1:5" ht="15">
      <c r="A334" s="28" t="s">
        <v>174</v>
      </c>
      <c r="B334" s="11" t="s">
        <v>141</v>
      </c>
      <c r="C334" s="29" t="s">
        <v>144</v>
      </c>
      <c r="D334" s="30"/>
      <c r="E334" s="38"/>
    </row>
    <row r="335" spans="1:5" ht="15">
      <c r="A335" s="31"/>
      <c r="B335" s="32"/>
      <c r="C335" s="12" t="s">
        <v>38</v>
      </c>
      <c r="D335" s="33">
        <f>SUM(D336:D337)</f>
        <v>0</v>
      </c>
      <c r="E335" s="38"/>
    </row>
    <row r="336" spans="1:5" ht="15">
      <c r="A336" s="30">
        <v>5200</v>
      </c>
      <c r="B336" s="11"/>
      <c r="C336" s="11" t="s">
        <v>91</v>
      </c>
      <c r="D336" s="30">
        <v>562</v>
      </c>
      <c r="E336" s="38"/>
    </row>
    <row r="337" spans="1:5" ht="15">
      <c r="A337" s="30">
        <v>2300</v>
      </c>
      <c r="B337" s="11"/>
      <c r="C337" s="11" t="s">
        <v>57</v>
      </c>
      <c r="D337" s="30">
        <v>-562</v>
      </c>
      <c r="E337" s="38"/>
    </row>
    <row r="338" spans="1:5" ht="15">
      <c r="A338" s="28" t="s">
        <v>56</v>
      </c>
      <c r="B338" s="11" t="s">
        <v>175</v>
      </c>
      <c r="C338" s="29" t="s">
        <v>58</v>
      </c>
      <c r="D338" s="30"/>
      <c r="E338" s="38"/>
    </row>
    <row r="339" spans="1:5" ht="15">
      <c r="A339" s="31"/>
      <c r="B339" s="32"/>
      <c r="C339" s="12" t="s">
        <v>38</v>
      </c>
      <c r="D339" s="33">
        <f>SUM(D340:D341)</f>
        <v>0</v>
      </c>
      <c r="E339" s="38"/>
    </row>
    <row r="340" spans="1:5" ht="15">
      <c r="A340" s="30">
        <v>5200</v>
      </c>
      <c r="B340" s="11"/>
      <c r="C340" s="11" t="s">
        <v>91</v>
      </c>
      <c r="D340" s="30">
        <v>600</v>
      </c>
      <c r="E340" s="38"/>
    </row>
    <row r="341" spans="1:5" ht="15">
      <c r="A341" s="30">
        <v>2300</v>
      </c>
      <c r="B341" s="11"/>
      <c r="C341" s="11" t="s">
        <v>57</v>
      </c>
      <c r="D341" s="30">
        <v>-600</v>
      </c>
      <c r="E341" s="38"/>
    </row>
    <row r="342" spans="1:5" ht="15">
      <c r="A342" s="31" t="s">
        <v>21</v>
      </c>
      <c r="B342" s="13" t="s">
        <v>42</v>
      </c>
      <c r="C342" s="29" t="s">
        <v>65</v>
      </c>
      <c r="D342" s="30"/>
      <c r="E342" s="38"/>
    </row>
    <row r="343" spans="1:5" ht="15">
      <c r="A343" s="31"/>
      <c r="B343" s="32"/>
      <c r="C343" s="12" t="s">
        <v>38</v>
      </c>
      <c r="D343" s="33">
        <f>D344+D345</f>
        <v>0</v>
      </c>
      <c r="E343" s="38"/>
    </row>
    <row r="344" spans="1:5" ht="15">
      <c r="A344" s="31">
        <v>1100</v>
      </c>
      <c r="B344" s="32"/>
      <c r="C344" s="12" t="s">
        <v>61</v>
      </c>
      <c r="D344" s="30">
        <v>-600</v>
      </c>
      <c r="E344" s="38"/>
    </row>
    <row r="345" spans="1:5" ht="15">
      <c r="A345" s="31">
        <v>1200</v>
      </c>
      <c r="B345" s="32"/>
      <c r="C345" s="12" t="s">
        <v>62</v>
      </c>
      <c r="D345" s="30">
        <v>600</v>
      </c>
      <c r="E345" s="38"/>
    </row>
    <row r="346" spans="1:5" ht="15">
      <c r="A346" s="31" t="s">
        <v>60</v>
      </c>
      <c r="B346" s="13" t="s">
        <v>42</v>
      </c>
      <c r="C346" s="29" t="s">
        <v>190</v>
      </c>
      <c r="D346" s="30"/>
      <c r="E346" s="38"/>
    </row>
    <row r="347" spans="1:5" ht="15">
      <c r="A347" s="31"/>
      <c r="B347" s="32"/>
      <c r="C347" s="12" t="s">
        <v>38</v>
      </c>
      <c r="D347" s="33">
        <f>SUM(D348:D351)</f>
        <v>0</v>
      </c>
      <c r="E347" s="38"/>
    </row>
    <row r="348" spans="1:5" ht="15">
      <c r="A348" s="31">
        <v>1100</v>
      </c>
      <c r="B348" s="32"/>
      <c r="C348" s="12" t="s">
        <v>61</v>
      </c>
      <c r="D348" s="30">
        <v>-1400</v>
      </c>
      <c r="E348" s="38"/>
    </row>
    <row r="349" spans="1:5" ht="15">
      <c r="A349" s="31">
        <v>1200</v>
      </c>
      <c r="B349" s="32"/>
      <c r="C349" s="12" t="s">
        <v>62</v>
      </c>
      <c r="D349" s="30">
        <v>1400</v>
      </c>
      <c r="E349" s="38"/>
    </row>
    <row r="350" spans="1:5" ht="15">
      <c r="A350" s="30">
        <v>2100</v>
      </c>
      <c r="B350" s="11"/>
      <c r="C350" s="11" t="s">
        <v>133</v>
      </c>
      <c r="D350" s="30">
        <v>-142</v>
      </c>
      <c r="E350" s="38"/>
    </row>
    <row r="351" spans="1:5" ht="15">
      <c r="A351" s="30">
        <v>2300</v>
      </c>
      <c r="B351" s="11"/>
      <c r="C351" s="11" t="s">
        <v>57</v>
      </c>
      <c r="D351" s="30">
        <v>142</v>
      </c>
      <c r="E351" s="38"/>
    </row>
    <row r="352" spans="1:5" ht="15">
      <c r="A352" s="31" t="s">
        <v>56</v>
      </c>
      <c r="B352" s="13" t="s">
        <v>42</v>
      </c>
      <c r="C352" s="29" t="s">
        <v>58</v>
      </c>
      <c r="D352" s="30"/>
      <c r="E352" s="38"/>
    </row>
    <row r="353" spans="1:5" ht="15">
      <c r="A353" s="31"/>
      <c r="B353" s="32"/>
      <c r="C353" s="12" t="s">
        <v>38</v>
      </c>
      <c r="D353" s="33">
        <f>SUM(D354:D357)</f>
        <v>0</v>
      </c>
      <c r="E353" s="38"/>
    </row>
    <row r="354" spans="1:5" ht="15">
      <c r="A354" s="31">
        <v>1100</v>
      </c>
      <c r="B354" s="32"/>
      <c r="C354" s="12" t="s">
        <v>61</v>
      </c>
      <c r="D354" s="30">
        <v>-450</v>
      </c>
      <c r="E354" s="38"/>
    </row>
    <row r="355" spans="1:5" ht="15">
      <c r="A355" s="31">
        <v>1200</v>
      </c>
      <c r="B355" s="32"/>
      <c r="C355" s="12" t="s">
        <v>62</v>
      </c>
      <c r="D355" s="30">
        <v>450</v>
      </c>
      <c r="E355" s="38"/>
    </row>
    <row r="356" spans="1:5" ht="15">
      <c r="A356" s="30">
        <v>2200</v>
      </c>
      <c r="B356" s="11"/>
      <c r="C356" s="11" t="s">
        <v>54</v>
      </c>
      <c r="D356" s="30">
        <v>300</v>
      </c>
      <c r="E356" s="38"/>
    </row>
    <row r="357" spans="1:5" ht="15">
      <c r="A357" s="30">
        <v>2300</v>
      </c>
      <c r="B357" s="11"/>
      <c r="C357" s="11" t="s">
        <v>57</v>
      </c>
      <c r="D357" s="30">
        <v>-300</v>
      </c>
      <c r="E357" s="38"/>
    </row>
    <row r="358" spans="1:5" ht="15">
      <c r="A358" s="31" t="s">
        <v>53</v>
      </c>
      <c r="B358" s="13" t="s">
        <v>42</v>
      </c>
      <c r="C358" s="29" t="s">
        <v>192</v>
      </c>
      <c r="D358" s="30"/>
      <c r="E358" s="38"/>
    </row>
    <row r="359" spans="1:5" ht="15">
      <c r="A359" s="31"/>
      <c r="B359" s="32"/>
      <c r="C359" s="12" t="s">
        <v>38</v>
      </c>
      <c r="D359" s="33">
        <f>SUM(D360:D365)</f>
        <v>0</v>
      </c>
      <c r="E359" s="38"/>
    </row>
    <row r="360" spans="1:5" ht="15">
      <c r="A360" s="31">
        <v>1100</v>
      </c>
      <c r="B360" s="32"/>
      <c r="C360" s="12" t="s">
        <v>61</v>
      </c>
      <c r="D360" s="30">
        <v>-430</v>
      </c>
      <c r="E360" s="38"/>
    </row>
    <row r="361" spans="1:5" ht="15">
      <c r="A361" s="31">
        <v>1200</v>
      </c>
      <c r="B361" s="32"/>
      <c r="C361" s="12" t="s">
        <v>62</v>
      </c>
      <c r="D361" s="30">
        <v>330</v>
      </c>
      <c r="E361" s="38"/>
    </row>
    <row r="362" spans="1:5" ht="15">
      <c r="A362" s="31">
        <v>2100</v>
      </c>
      <c r="B362" s="32"/>
      <c r="C362" s="12" t="s">
        <v>133</v>
      </c>
      <c r="D362" s="30">
        <v>-35</v>
      </c>
      <c r="E362" s="38"/>
    </row>
    <row r="363" spans="1:5" ht="15">
      <c r="A363" s="30">
        <v>2200</v>
      </c>
      <c r="B363" s="11"/>
      <c r="C363" s="11" t="s">
        <v>54</v>
      </c>
      <c r="D363" s="30">
        <v>100</v>
      </c>
      <c r="E363" s="38"/>
    </row>
    <row r="364" spans="1:5" ht="15">
      <c r="A364" s="30">
        <v>2300</v>
      </c>
      <c r="B364" s="11"/>
      <c r="C364" s="11" t="s">
        <v>57</v>
      </c>
      <c r="D364" s="30">
        <v>-140</v>
      </c>
      <c r="E364" s="38"/>
    </row>
    <row r="365" spans="1:5" ht="15">
      <c r="A365" s="30">
        <v>2400</v>
      </c>
      <c r="B365" s="11"/>
      <c r="C365" s="11" t="s">
        <v>193</v>
      </c>
      <c r="D365" s="30">
        <v>175</v>
      </c>
      <c r="E365" s="38"/>
    </row>
    <row r="366" spans="1:5" ht="26.25">
      <c r="A366" s="31" t="s">
        <v>56</v>
      </c>
      <c r="B366" s="13" t="s">
        <v>42</v>
      </c>
      <c r="C366" s="29" t="s">
        <v>194</v>
      </c>
      <c r="D366" s="30"/>
      <c r="E366" s="38"/>
    </row>
    <row r="367" spans="1:5" ht="15">
      <c r="A367" s="31"/>
      <c r="B367" s="32"/>
      <c r="C367" s="12" t="s">
        <v>38</v>
      </c>
      <c r="D367" s="33">
        <f>D368+D369</f>
        <v>0</v>
      </c>
      <c r="E367" s="38"/>
    </row>
    <row r="368" spans="1:5" ht="15">
      <c r="A368" s="31">
        <v>1100</v>
      </c>
      <c r="B368" s="32"/>
      <c r="C368" s="12" t="s">
        <v>61</v>
      </c>
      <c r="D368" s="30">
        <v>-440</v>
      </c>
      <c r="E368" s="38"/>
    </row>
    <row r="369" spans="1:5" ht="15">
      <c r="A369" s="31">
        <v>1200</v>
      </c>
      <c r="B369" s="32"/>
      <c r="C369" s="12" t="s">
        <v>62</v>
      </c>
      <c r="D369" s="30">
        <v>440</v>
      </c>
      <c r="E369" s="38"/>
    </row>
    <row r="370" spans="1:5" ht="15">
      <c r="A370" s="31" t="s">
        <v>112</v>
      </c>
      <c r="B370" s="13" t="s">
        <v>42</v>
      </c>
      <c r="C370" s="29" t="s">
        <v>195</v>
      </c>
      <c r="D370" s="30"/>
      <c r="E370" s="38"/>
    </row>
    <row r="371" spans="1:5" ht="15">
      <c r="A371" s="31"/>
      <c r="B371" s="32"/>
      <c r="C371" s="12" t="s">
        <v>38</v>
      </c>
      <c r="D371" s="33">
        <f>D372+D373</f>
        <v>0</v>
      </c>
      <c r="E371" s="38"/>
    </row>
    <row r="372" spans="1:5" ht="15">
      <c r="A372" s="30">
        <v>2200</v>
      </c>
      <c r="B372" s="11"/>
      <c r="C372" s="11" t="s">
        <v>54</v>
      </c>
      <c r="D372" s="30">
        <v>-50</v>
      </c>
      <c r="E372" s="38"/>
    </row>
    <row r="373" spans="1:5" ht="15">
      <c r="A373" s="30">
        <v>2300</v>
      </c>
      <c r="B373" s="11"/>
      <c r="C373" s="11" t="s">
        <v>57</v>
      </c>
      <c r="D373" s="30">
        <v>50</v>
      </c>
      <c r="E373" s="38"/>
    </row>
    <row r="374" spans="1:5" ht="26.25">
      <c r="A374" s="31" t="s">
        <v>178</v>
      </c>
      <c r="B374" s="13" t="s">
        <v>42</v>
      </c>
      <c r="C374" s="29" t="s">
        <v>196</v>
      </c>
      <c r="D374" s="30"/>
      <c r="E374" s="38"/>
    </row>
    <row r="375" spans="1:5" ht="15">
      <c r="A375" s="31"/>
      <c r="B375" s="32"/>
      <c r="C375" s="12" t="s">
        <v>38</v>
      </c>
      <c r="D375" s="33">
        <f>D376+D377</f>
        <v>0</v>
      </c>
      <c r="E375" s="38"/>
    </row>
    <row r="376" spans="1:5" ht="15">
      <c r="A376" s="30">
        <v>2200</v>
      </c>
      <c r="B376" s="11"/>
      <c r="C376" s="11" t="s">
        <v>54</v>
      </c>
      <c r="D376" s="30">
        <v>-25</v>
      </c>
      <c r="E376" s="38"/>
    </row>
    <row r="377" spans="1:5" ht="15">
      <c r="A377" s="30">
        <v>2300</v>
      </c>
      <c r="B377" s="11"/>
      <c r="C377" s="11" t="s">
        <v>57</v>
      </c>
      <c r="D377" s="30">
        <v>25</v>
      </c>
      <c r="E377" s="38"/>
    </row>
    <row r="378" spans="1:5" ht="15">
      <c r="A378" s="31" t="s">
        <v>53</v>
      </c>
      <c r="B378" s="13" t="s">
        <v>10</v>
      </c>
      <c r="C378" s="29" t="s">
        <v>66</v>
      </c>
      <c r="D378" s="30"/>
      <c r="E378" s="38"/>
    </row>
    <row r="379" spans="1:5" ht="15">
      <c r="A379" s="31"/>
      <c r="B379" s="32"/>
      <c r="C379" s="12" t="s">
        <v>38</v>
      </c>
      <c r="D379" s="33">
        <f>D380+D381</f>
        <v>0</v>
      </c>
      <c r="E379" s="38"/>
    </row>
    <row r="380" spans="1:5" ht="15">
      <c r="A380" s="30">
        <v>2300</v>
      </c>
      <c r="B380" s="11"/>
      <c r="C380" s="11" t="s">
        <v>57</v>
      </c>
      <c r="D380" s="30">
        <v>-390</v>
      </c>
      <c r="E380" s="38"/>
    </row>
    <row r="381" spans="1:5" ht="15">
      <c r="A381" s="30">
        <v>2400</v>
      </c>
      <c r="B381" s="11"/>
      <c r="C381" s="11" t="s">
        <v>193</v>
      </c>
      <c r="D381" s="30">
        <v>390</v>
      </c>
      <c r="E381" s="38"/>
    </row>
    <row r="382" spans="1:5" ht="15">
      <c r="A382" s="31" t="s">
        <v>53</v>
      </c>
      <c r="B382" s="13" t="s">
        <v>10</v>
      </c>
      <c r="C382" s="29" t="s">
        <v>197</v>
      </c>
      <c r="D382" s="30"/>
      <c r="E382" s="38"/>
    </row>
    <row r="383" spans="1:5" ht="15">
      <c r="A383" s="31"/>
      <c r="B383" s="32"/>
      <c r="C383" s="12" t="s">
        <v>38</v>
      </c>
      <c r="D383" s="33">
        <f>SUM(D384:D386)</f>
        <v>0</v>
      </c>
      <c r="E383" s="38"/>
    </row>
    <row r="384" spans="1:5" ht="15">
      <c r="A384" s="31">
        <v>1100</v>
      </c>
      <c r="B384" s="32"/>
      <c r="C384" s="12" t="s">
        <v>61</v>
      </c>
      <c r="D384" s="30">
        <v>313</v>
      </c>
      <c r="E384" s="38"/>
    </row>
    <row r="385" spans="1:5" ht="15">
      <c r="A385" s="31">
        <v>1200</v>
      </c>
      <c r="B385" s="32"/>
      <c r="C385" s="12" t="s">
        <v>62</v>
      </c>
      <c r="D385" s="30">
        <v>75</v>
      </c>
      <c r="E385" s="38"/>
    </row>
    <row r="386" spans="1:5" ht="15">
      <c r="A386" s="30">
        <v>2200</v>
      </c>
      <c r="B386" s="11"/>
      <c r="C386" s="11" t="s">
        <v>54</v>
      </c>
      <c r="D386" s="30">
        <v>-388</v>
      </c>
      <c r="E386" s="38"/>
    </row>
    <row r="387" spans="1:5" ht="15">
      <c r="A387" s="31" t="s">
        <v>60</v>
      </c>
      <c r="B387" s="13" t="s">
        <v>10</v>
      </c>
      <c r="C387" s="29" t="s">
        <v>198</v>
      </c>
      <c r="D387" s="30"/>
      <c r="E387" s="38"/>
    </row>
    <row r="388" spans="1:5" ht="15">
      <c r="A388" s="31"/>
      <c r="B388" s="32"/>
      <c r="C388" s="12" t="s">
        <v>38</v>
      </c>
      <c r="D388" s="33">
        <f>D389+D390</f>
        <v>0</v>
      </c>
      <c r="E388" s="38"/>
    </row>
    <row r="389" spans="1:5" ht="15">
      <c r="A389" s="30">
        <v>2200</v>
      </c>
      <c r="B389" s="11"/>
      <c r="C389" s="11" t="s">
        <v>54</v>
      </c>
      <c r="D389" s="30">
        <v>-1452</v>
      </c>
      <c r="E389" s="38"/>
    </row>
    <row r="390" spans="1:5" ht="15">
      <c r="A390" s="30">
        <v>5200</v>
      </c>
      <c r="B390" s="11"/>
      <c r="C390" s="11" t="s">
        <v>91</v>
      </c>
      <c r="D390" s="30">
        <v>1452</v>
      </c>
      <c r="E390" s="38"/>
    </row>
    <row r="391" spans="1:5" ht="15">
      <c r="A391" s="31" t="s">
        <v>56</v>
      </c>
      <c r="B391" s="13" t="s">
        <v>10</v>
      </c>
      <c r="C391" s="29" t="s">
        <v>58</v>
      </c>
      <c r="D391" s="30"/>
      <c r="E391" s="38"/>
    </row>
    <row r="392" spans="1:5" ht="15">
      <c r="A392" s="31"/>
      <c r="B392" s="32"/>
      <c r="C392" s="12" t="s">
        <v>38</v>
      </c>
      <c r="D392" s="33">
        <f>D393+D394</f>
        <v>0</v>
      </c>
      <c r="E392" s="38"/>
    </row>
    <row r="393" spans="1:5" ht="15">
      <c r="A393" s="30">
        <v>2300</v>
      </c>
      <c r="B393" s="11"/>
      <c r="C393" s="11" t="s">
        <v>57</v>
      </c>
      <c r="D393" s="30">
        <v>-150</v>
      </c>
      <c r="E393" s="38"/>
    </row>
    <row r="394" spans="1:5" ht="15">
      <c r="A394" s="30">
        <v>5200</v>
      </c>
      <c r="B394" s="11"/>
      <c r="C394" s="11" t="s">
        <v>91</v>
      </c>
      <c r="D394" s="30">
        <v>150</v>
      </c>
      <c r="E394" s="38"/>
    </row>
    <row r="395" spans="1:5" ht="15">
      <c r="A395" s="36"/>
      <c r="B395" s="22"/>
      <c r="C395" s="22"/>
      <c r="D395" s="36"/>
      <c r="E395" s="38"/>
    </row>
    <row r="396" spans="1:5" ht="15">
      <c r="A396" s="36"/>
      <c r="B396" s="22"/>
      <c r="C396" s="22"/>
      <c r="D396" s="36"/>
      <c r="E396" s="38"/>
    </row>
    <row r="397" spans="1:4" ht="15">
      <c r="A397" s="40"/>
      <c r="B397" s="41"/>
      <c r="C397" s="42"/>
      <c r="D397" s="41"/>
    </row>
    <row r="398" spans="1:4" ht="15">
      <c r="A398" s="43"/>
      <c r="B398" s="43"/>
      <c r="C398" s="43"/>
      <c r="D398" s="43"/>
    </row>
    <row r="399" ht="15">
      <c r="A399" s="2" t="s">
        <v>68</v>
      </c>
    </row>
    <row r="400" spans="1:4" ht="15">
      <c r="A400" s="1"/>
      <c r="B400" s="1"/>
      <c r="D400" s="1"/>
    </row>
    <row r="401" spans="1:5" ht="15">
      <c r="A401" s="3" t="s">
        <v>2</v>
      </c>
      <c r="B401" s="6" t="s">
        <v>3</v>
      </c>
      <c r="C401" s="5" t="s">
        <v>33</v>
      </c>
      <c r="D401" s="6" t="s">
        <v>4</v>
      </c>
      <c r="E401" s="27" t="s">
        <v>34</v>
      </c>
    </row>
    <row r="402" spans="1:4" ht="26.25">
      <c r="A402" s="28" t="s">
        <v>35</v>
      </c>
      <c r="B402" s="11" t="s">
        <v>26</v>
      </c>
      <c r="C402" s="29" t="s">
        <v>37</v>
      </c>
      <c r="D402" s="30"/>
    </row>
    <row r="403" spans="1:5" ht="15">
      <c r="A403" s="31"/>
      <c r="B403" s="32"/>
      <c r="C403" s="12" t="s">
        <v>38</v>
      </c>
      <c r="D403" s="33">
        <f>SUM(D404:D404)</f>
        <v>-27283</v>
      </c>
      <c r="E403" s="19" t="s">
        <v>69</v>
      </c>
    </row>
    <row r="404" spans="1:4" ht="15">
      <c r="A404" s="30">
        <v>6200</v>
      </c>
      <c r="B404" s="11"/>
      <c r="C404" s="11" t="s">
        <v>70</v>
      </c>
      <c r="D404" s="30">
        <v>-27283</v>
      </c>
    </row>
    <row r="405" spans="1:4" ht="26.25">
      <c r="A405" s="28" t="s">
        <v>35</v>
      </c>
      <c r="B405" s="11" t="s">
        <v>26</v>
      </c>
      <c r="C405" s="29" t="s">
        <v>37</v>
      </c>
      <c r="D405" s="30"/>
    </row>
    <row r="406" spans="1:5" ht="15">
      <c r="A406" s="31"/>
      <c r="B406" s="32"/>
      <c r="C406" s="12" t="s">
        <v>38</v>
      </c>
      <c r="D406" s="33">
        <f>SUM(D407:D407)</f>
        <v>-2500</v>
      </c>
      <c r="E406" s="19" t="s">
        <v>183</v>
      </c>
    </row>
    <row r="407" spans="1:4" ht="15">
      <c r="A407" s="30">
        <v>6200</v>
      </c>
      <c r="B407" s="11"/>
      <c r="C407" s="11" t="s">
        <v>70</v>
      </c>
      <c r="D407" s="30">
        <v>-2500</v>
      </c>
    </row>
    <row r="408" spans="1:4" ht="26.25">
      <c r="A408" s="28" t="s">
        <v>35</v>
      </c>
      <c r="B408" s="11" t="s">
        <v>26</v>
      </c>
      <c r="C408" s="29" t="s">
        <v>37</v>
      </c>
      <c r="D408" s="30"/>
    </row>
    <row r="409" spans="1:5" ht="15">
      <c r="A409" s="31"/>
      <c r="B409" s="32"/>
      <c r="C409" s="12" t="s">
        <v>38</v>
      </c>
      <c r="D409" s="33">
        <f>SUM(D410:D410)</f>
        <v>-1240</v>
      </c>
      <c r="E409" s="19" t="s">
        <v>186</v>
      </c>
    </row>
    <row r="410" spans="1:4" ht="15">
      <c r="A410" s="30">
        <v>6200</v>
      </c>
      <c r="B410" s="11"/>
      <c r="C410" s="11" t="s">
        <v>70</v>
      </c>
      <c r="D410" s="30">
        <v>-1240</v>
      </c>
    </row>
    <row r="411" spans="1:4" ht="26.25">
      <c r="A411" s="28" t="s">
        <v>35</v>
      </c>
      <c r="B411" s="11" t="s">
        <v>26</v>
      </c>
      <c r="C411" s="29" t="s">
        <v>37</v>
      </c>
      <c r="D411" s="30"/>
    </row>
    <row r="412" spans="1:5" ht="15">
      <c r="A412" s="31"/>
      <c r="B412" s="32"/>
      <c r="C412" s="12" t="s">
        <v>38</v>
      </c>
      <c r="D412" s="33">
        <f>SUM(D413:D413)</f>
        <v>-6794</v>
      </c>
      <c r="E412" s="19" t="s">
        <v>205</v>
      </c>
    </row>
    <row r="413" spans="1:4" ht="15">
      <c r="A413" s="30">
        <v>6200</v>
      </c>
      <c r="B413" s="11"/>
      <c r="C413" s="11" t="s">
        <v>70</v>
      </c>
      <c r="D413" s="30">
        <v>-6794</v>
      </c>
    </row>
    <row r="414" spans="1:4" ht="15">
      <c r="A414" s="28" t="s">
        <v>21</v>
      </c>
      <c r="B414" s="11" t="s">
        <v>36</v>
      </c>
      <c r="C414" s="29" t="s">
        <v>65</v>
      </c>
      <c r="D414" s="30"/>
    </row>
    <row r="415" spans="1:4" ht="15">
      <c r="A415" s="31"/>
      <c r="B415" s="32"/>
      <c r="C415" s="12" t="s">
        <v>38</v>
      </c>
      <c r="D415" s="33">
        <f>SUM(D416:D416)</f>
        <v>-600</v>
      </c>
    </row>
    <row r="416" spans="1:4" ht="15">
      <c r="A416" s="30">
        <v>2300</v>
      </c>
      <c r="B416" s="11"/>
      <c r="C416" s="11" t="s">
        <v>57</v>
      </c>
      <c r="D416" s="30">
        <v>-600</v>
      </c>
    </row>
    <row r="417" spans="1:4" ht="15">
      <c r="A417" s="28" t="s">
        <v>59</v>
      </c>
      <c r="B417" s="11" t="s">
        <v>36</v>
      </c>
      <c r="C417" s="29" t="s">
        <v>111</v>
      </c>
      <c r="D417" s="30"/>
    </row>
    <row r="418" spans="1:4" ht="15">
      <c r="A418" s="31"/>
      <c r="B418" s="32"/>
      <c r="C418" s="12" t="s">
        <v>38</v>
      </c>
      <c r="D418" s="33">
        <f>SUM(D419:D419)</f>
        <v>-600</v>
      </c>
    </row>
    <row r="419" spans="1:4" ht="15">
      <c r="A419" s="30">
        <v>2300</v>
      </c>
      <c r="B419" s="11"/>
      <c r="C419" s="11" t="s">
        <v>57</v>
      </c>
      <c r="D419" s="30">
        <v>-600</v>
      </c>
    </row>
    <row r="420" spans="1:4" ht="15">
      <c r="A420" s="28" t="s">
        <v>112</v>
      </c>
      <c r="B420" s="11" t="s">
        <v>36</v>
      </c>
      <c r="C420" s="29" t="s">
        <v>113</v>
      </c>
      <c r="D420" s="30"/>
    </row>
    <row r="421" spans="1:4" ht="15">
      <c r="A421" s="31"/>
      <c r="B421" s="32"/>
      <c r="C421" s="12" t="s">
        <v>38</v>
      </c>
      <c r="D421" s="33">
        <f>SUM(D422:D422)</f>
        <v>-300</v>
      </c>
    </row>
    <row r="422" spans="1:4" ht="15">
      <c r="A422" s="30">
        <v>2300</v>
      </c>
      <c r="B422" s="11"/>
      <c r="C422" s="11" t="s">
        <v>57</v>
      </c>
      <c r="D422" s="30">
        <v>-300</v>
      </c>
    </row>
    <row r="423" spans="1:4" ht="15">
      <c r="A423" s="28" t="s">
        <v>114</v>
      </c>
      <c r="B423" s="11" t="s">
        <v>36</v>
      </c>
      <c r="C423" s="29" t="s">
        <v>115</v>
      </c>
      <c r="D423" s="30"/>
    </row>
    <row r="424" spans="1:4" ht="15">
      <c r="A424" s="31"/>
      <c r="B424" s="32"/>
      <c r="C424" s="12" t="s">
        <v>38</v>
      </c>
      <c r="D424" s="33">
        <f>SUM(D425:D425)</f>
        <v>-600</v>
      </c>
    </row>
    <row r="425" spans="1:4" ht="15">
      <c r="A425" s="30">
        <v>2200</v>
      </c>
      <c r="B425" s="11"/>
      <c r="C425" s="11" t="s">
        <v>54</v>
      </c>
      <c r="D425" s="30">
        <v>-600</v>
      </c>
    </row>
    <row r="426" spans="1:4" ht="15">
      <c r="A426" s="31" t="s">
        <v>60</v>
      </c>
      <c r="B426" s="13" t="s">
        <v>36</v>
      </c>
      <c r="C426" s="29" t="s">
        <v>110</v>
      </c>
      <c r="D426" s="30"/>
    </row>
    <row r="427" spans="1:4" ht="15">
      <c r="A427" s="31"/>
      <c r="B427" s="32"/>
      <c r="C427" s="12" t="s">
        <v>38</v>
      </c>
      <c r="D427" s="33">
        <f>D428</f>
        <v>-1000</v>
      </c>
    </row>
    <row r="428" spans="1:4" ht="15">
      <c r="A428" s="30">
        <v>2300</v>
      </c>
      <c r="B428" s="11"/>
      <c r="C428" s="11" t="s">
        <v>57</v>
      </c>
      <c r="D428" s="30">
        <v>-1000</v>
      </c>
    </row>
    <row r="429" spans="1:4" ht="15">
      <c r="A429" s="31" t="s">
        <v>72</v>
      </c>
      <c r="B429" s="13" t="s">
        <v>36</v>
      </c>
      <c r="C429" s="29" t="s">
        <v>116</v>
      </c>
      <c r="D429" s="30"/>
    </row>
    <row r="430" spans="1:4" ht="15">
      <c r="A430" s="31"/>
      <c r="B430" s="32"/>
      <c r="C430" s="12" t="s">
        <v>38</v>
      </c>
      <c r="D430" s="33">
        <f>D431</f>
        <v>-1900</v>
      </c>
    </row>
    <row r="431" spans="1:4" ht="15">
      <c r="A431" s="30">
        <v>2300</v>
      </c>
      <c r="B431" s="11"/>
      <c r="C431" s="11" t="s">
        <v>57</v>
      </c>
      <c r="D431" s="30">
        <v>-1900</v>
      </c>
    </row>
    <row r="432" spans="1:4" ht="15">
      <c r="A432" s="28" t="s">
        <v>21</v>
      </c>
      <c r="B432" s="11" t="s">
        <v>141</v>
      </c>
      <c r="C432" s="29" t="s">
        <v>65</v>
      </c>
      <c r="D432" s="30"/>
    </row>
    <row r="433" spans="1:4" ht="15">
      <c r="A433" s="31"/>
      <c r="B433" s="32"/>
      <c r="C433" s="12" t="s">
        <v>38</v>
      </c>
      <c r="D433" s="33">
        <f>SUM(D434:D435)</f>
        <v>-395</v>
      </c>
    </row>
    <row r="434" spans="1:4" ht="15">
      <c r="A434" s="31">
        <v>1100</v>
      </c>
      <c r="B434" s="32"/>
      <c r="C434" s="12" t="s">
        <v>61</v>
      </c>
      <c r="D434" s="30">
        <v>-320</v>
      </c>
    </row>
    <row r="435" spans="1:4" ht="15">
      <c r="A435" s="31">
        <v>1200</v>
      </c>
      <c r="B435" s="32"/>
      <c r="C435" s="12" t="s">
        <v>62</v>
      </c>
      <c r="D435" s="30">
        <v>-75</v>
      </c>
    </row>
    <row r="436" spans="1:4" ht="39">
      <c r="A436" s="28" t="s">
        <v>63</v>
      </c>
      <c r="B436" s="11" t="s">
        <v>26</v>
      </c>
      <c r="C436" s="29" t="s">
        <v>145</v>
      </c>
      <c r="D436" s="30"/>
    </row>
    <row r="437" spans="1:4" ht="15">
      <c r="A437" s="31"/>
      <c r="B437" s="32"/>
      <c r="C437" s="12" t="s">
        <v>38</v>
      </c>
      <c r="D437" s="33">
        <f>SUM(D438:D438)</f>
        <v>-200</v>
      </c>
    </row>
    <row r="438" spans="1:4" ht="15">
      <c r="A438" s="30">
        <v>2200</v>
      </c>
      <c r="B438" s="11"/>
      <c r="C438" s="11" t="s">
        <v>54</v>
      </c>
      <c r="D438" s="30">
        <v>-200</v>
      </c>
    </row>
    <row r="439" spans="1:4" ht="26.25">
      <c r="A439" s="28" t="s">
        <v>146</v>
      </c>
      <c r="B439" s="11" t="s">
        <v>25</v>
      </c>
      <c r="C439" s="29" t="s">
        <v>152</v>
      </c>
      <c r="D439" s="30"/>
    </row>
    <row r="440" spans="1:5" ht="15">
      <c r="A440" s="31"/>
      <c r="B440" s="32"/>
      <c r="C440" s="12" t="s">
        <v>38</v>
      </c>
      <c r="D440" s="33">
        <f>SUM(D441:D441)</f>
        <v>-272</v>
      </c>
      <c r="E440" t="s">
        <v>151</v>
      </c>
    </row>
    <row r="441" spans="1:4" ht="15">
      <c r="A441" s="30">
        <v>2200</v>
      </c>
      <c r="B441" s="11"/>
      <c r="C441" s="11" t="s">
        <v>54</v>
      </c>
      <c r="D441" s="30">
        <v>-272</v>
      </c>
    </row>
    <row r="442" spans="1:4" ht="15">
      <c r="A442" s="28" t="s">
        <v>21</v>
      </c>
      <c r="B442" s="11" t="s">
        <v>26</v>
      </c>
      <c r="C442" s="29" t="s">
        <v>153</v>
      </c>
      <c r="D442" s="30"/>
    </row>
    <row r="443" spans="1:5" ht="15">
      <c r="A443" s="31"/>
      <c r="B443" s="32"/>
      <c r="C443" s="12" t="s">
        <v>38</v>
      </c>
      <c r="D443" s="33">
        <f>SUM(D444:D444)</f>
        <v>-133</v>
      </c>
      <c r="E443" t="s">
        <v>151</v>
      </c>
    </row>
    <row r="444" spans="1:4" ht="15">
      <c r="A444" s="30">
        <v>2200</v>
      </c>
      <c r="B444" s="11"/>
      <c r="C444" s="11" t="s">
        <v>54</v>
      </c>
      <c r="D444" s="30">
        <v>-133</v>
      </c>
    </row>
    <row r="445" spans="1:4" ht="26.25">
      <c r="A445" s="28" t="s">
        <v>95</v>
      </c>
      <c r="B445" s="11" t="s">
        <v>26</v>
      </c>
      <c r="C445" s="29" t="s">
        <v>154</v>
      </c>
      <c r="D445" s="30"/>
    </row>
    <row r="446" spans="1:5" ht="15">
      <c r="A446" s="31"/>
      <c r="B446" s="32"/>
      <c r="C446" s="12" t="s">
        <v>38</v>
      </c>
      <c r="D446" s="33">
        <f>SUM(D447:D447)</f>
        <v>-91</v>
      </c>
      <c r="E446" t="s">
        <v>151</v>
      </c>
    </row>
    <row r="447" spans="1:4" ht="15">
      <c r="A447" s="30">
        <v>2200</v>
      </c>
      <c r="B447" s="11"/>
      <c r="C447" s="11" t="s">
        <v>54</v>
      </c>
      <c r="D447" s="30">
        <v>-91</v>
      </c>
    </row>
    <row r="448" spans="1:4" ht="26.25">
      <c r="A448" s="28" t="s">
        <v>114</v>
      </c>
      <c r="B448" s="11" t="s">
        <v>26</v>
      </c>
      <c r="C448" s="29" t="s">
        <v>158</v>
      </c>
      <c r="D448" s="30"/>
    </row>
    <row r="449" spans="1:4" ht="15">
      <c r="A449" s="31"/>
      <c r="B449" s="32"/>
      <c r="C449" s="12" t="s">
        <v>38</v>
      </c>
      <c r="D449" s="33">
        <f>SUM(D450:D450)</f>
        <v>-200</v>
      </c>
    </row>
    <row r="450" spans="1:4" ht="15">
      <c r="A450" s="30">
        <v>3200</v>
      </c>
      <c r="B450" s="11"/>
      <c r="C450" s="11" t="s">
        <v>150</v>
      </c>
      <c r="D450" s="30">
        <v>-200</v>
      </c>
    </row>
    <row r="451" spans="1:4" ht="39">
      <c r="A451" s="28" t="s">
        <v>114</v>
      </c>
      <c r="B451" s="11" t="s">
        <v>26</v>
      </c>
      <c r="C451" s="29" t="s">
        <v>159</v>
      </c>
      <c r="D451" s="30"/>
    </row>
    <row r="452" spans="1:4" ht="15">
      <c r="A452" s="31"/>
      <c r="B452" s="32"/>
      <c r="C452" s="12" t="s">
        <v>38</v>
      </c>
      <c r="D452" s="33">
        <f>SUM(D453:D453)</f>
        <v>-1280</v>
      </c>
    </row>
    <row r="453" spans="1:4" ht="15">
      <c r="A453" s="30">
        <v>3200</v>
      </c>
      <c r="B453" s="11"/>
      <c r="C453" s="11" t="s">
        <v>150</v>
      </c>
      <c r="D453" s="30">
        <v>-1280</v>
      </c>
    </row>
    <row r="454" spans="1:4" ht="26.25">
      <c r="A454" s="28" t="s">
        <v>114</v>
      </c>
      <c r="B454" s="11" t="s">
        <v>26</v>
      </c>
      <c r="C454" s="29" t="s">
        <v>160</v>
      </c>
      <c r="D454" s="30"/>
    </row>
    <row r="455" spans="1:4" ht="15">
      <c r="A455" s="31"/>
      <c r="B455" s="32"/>
      <c r="C455" s="12" t="s">
        <v>38</v>
      </c>
      <c r="D455" s="33">
        <f>SUM(D456:D456)</f>
        <v>-500</v>
      </c>
    </row>
    <row r="456" spans="1:4" ht="15">
      <c r="A456" s="30">
        <v>2300</v>
      </c>
      <c r="B456" s="11"/>
      <c r="C456" s="11" t="s">
        <v>57</v>
      </c>
      <c r="D456" s="30">
        <v>-500</v>
      </c>
    </row>
    <row r="457" spans="1:4" ht="15">
      <c r="A457" s="28" t="s">
        <v>114</v>
      </c>
      <c r="B457" s="11" t="s">
        <v>26</v>
      </c>
      <c r="C457" s="29" t="s">
        <v>161</v>
      </c>
      <c r="D457" s="30"/>
    </row>
    <row r="458" spans="1:4" ht="15">
      <c r="A458" s="31"/>
      <c r="B458" s="32"/>
      <c r="C458" s="12" t="s">
        <v>38</v>
      </c>
      <c r="D458" s="33">
        <f>SUM(D459:D459)</f>
        <v>-190</v>
      </c>
    </row>
    <row r="459" spans="1:4" ht="15">
      <c r="A459" s="30">
        <v>2200</v>
      </c>
      <c r="B459" s="11"/>
      <c r="C459" s="11" t="s">
        <v>54</v>
      </c>
      <c r="D459" s="30">
        <v>-190</v>
      </c>
    </row>
    <row r="460" spans="1:4" ht="26.25">
      <c r="A460" s="28" t="s">
        <v>114</v>
      </c>
      <c r="B460" s="11" t="s">
        <v>26</v>
      </c>
      <c r="C460" s="29" t="s">
        <v>162</v>
      </c>
      <c r="D460" s="30"/>
    </row>
    <row r="461" spans="1:4" ht="15">
      <c r="A461" s="31"/>
      <c r="B461" s="32"/>
      <c r="C461" s="12" t="s">
        <v>38</v>
      </c>
      <c r="D461" s="33">
        <f>SUM(D462:D464)</f>
        <v>-3000</v>
      </c>
    </row>
    <row r="462" spans="1:4" ht="15">
      <c r="A462" s="30">
        <v>2200</v>
      </c>
      <c r="B462" s="11"/>
      <c r="C462" s="11" t="s">
        <v>54</v>
      </c>
      <c r="D462" s="30">
        <v>-3711</v>
      </c>
    </row>
    <row r="463" spans="1:4" ht="15">
      <c r="A463" s="30">
        <v>2300</v>
      </c>
      <c r="B463" s="11"/>
      <c r="C463" s="11" t="s">
        <v>57</v>
      </c>
      <c r="D463" s="30">
        <v>411</v>
      </c>
    </row>
    <row r="464" spans="1:4" ht="15">
      <c r="A464" s="30">
        <v>3200</v>
      </c>
      <c r="B464" s="11"/>
      <c r="C464" s="11" t="s">
        <v>150</v>
      </c>
      <c r="D464" s="30">
        <v>300</v>
      </c>
    </row>
    <row r="465" spans="1:4" ht="15">
      <c r="A465" s="28" t="s">
        <v>114</v>
      </c>
      <c r="B465" s="11" t="s">
        <v>26</v>
      </c>
      <c r="C465" s="29" t="s">
        <v>163</v>
      </c>
      <c r="D465" s="30"/>
    </row>
    <row r="466" spans="1:4" ht="15">
      <c r="A466" s="31"/>
      <c r="B466" s="32"/>
      <c r="C466" s="12" t="s">
        <v>38</v>
      </c>
      <c r="D466" s="33">
        <f>SUM(D467:D467)</f>
        <v>-1400</v>
      </c>
    </row>
    <row r="467" spans="1:4" ht="15">
      <c r="A467" s="30">
        <v>2200</v>
      </c>
      <c r="B467" s="11"/>
      <c r="C467" s="11" t="s">
        <v>54</v>
      </c>
      <c r="D467" s="30">
        <v>-1400</v>
      </c>
    </row>
    <row r="468" spans="1:4" ht="26.25">
      <c r="A468" s="28" t="s">
        <v>114</v>
      </c>
      <c r="B468" s="11" t="s">
        <v>26</v>
      </c>
      <c r="C468" s="29" t="s">
        <v>164</v>
      </c>
      <c r="D468" s="30"/>
    </row>
    <row r="469" spans="1:4" ht="15">
      <c r="A469" s="31"/>
      <c r="B469" s="32"/>
      <c r="C469" s="12" t="s">
        <v>38</v>
      </c>
      <c r="D469" s="33">
        <f>SUM(D470:D470)</f>
        <v>-600</v>
      </c>
    </row>
    <row r="470" spans="1:4" ht="15">
      <c r="A470" s="30">
        <v>3200</v>
      </c>
      <c r="B470" s="11"/>
      <c r="C470" s="11" t="s">
        <v>150</v>
      </c>
      <c r="D470" s="30">
        <v>-600</v>
      </c>
    </row>
    <row r="471" spans="1:4" ht="15">
      <c r="A471" s="28" t="s">
        <v>114</v>
      </c>
      <c r="B471" s="11" t="s">
        <v>26</v>
      </c>
      <c r="C471" s="29" t="s">
        <v>165</v>
      </c>
      <c r="D471" s="30"/>
    </row>
    <row r="472" spans="1:4" ht="15">
      <c r="A472" s="31"/>
      <c r="B472" s="32"/>
      <c r="C472" s="12" t="s">
        <v>38</v>
      </c>
      <c r="D472" s="33">
        <f>SUM(D473:D473)</f>
        <v>-1200</v>
      </c>
    </row>
    <row r="473" spans="1:4" ht="15">
      <c r="A473" s="30">
        <v>2200</v>
      </c>
      <c r="B473" s="11"/>
      <c r="C473" s="11" t="s">
        <v>54</v>
      </c>
      <c r="D473" s="30">
        <v>-1200</v>
      </c>
    </row>
    <row r="474" spans="1:4" ht="26.25">
      <c r="A474" s="28" t="s">
        <v>114</v>
      </c>
      <c r="B474" s="11" t="s">
        <v>26</v>
      </c>
      <c r="C474" s="29" t="s">
        <v>166</v>
      </c>
      <c r="D474" s="30"/>
    </row>
    <row r="475" spans="1:4" ht="15">
      <c r="A475" s="31"/>
      <c r="B475" s="32"/>
      <c r="C475" s="12" t="s">
        <v>38</v>
      </c>
      <c r="D475" s="33">
        <f>SUM(D476:D477)</f>
        <v>-1500</v>
      </c>
    </row>
    <row r="476" spans="1:4" ht="15">
      <c r="A476" s="30">
        <v>2200</v>
      </c>
      <c r="B476" s="11"/>
      <c r="C476" s="11" t="s">
        <v>54</v>
      </c>
      <c r="D476" s="30">
        <v>200</v>
      </c>
    </row>
    <row r="477" spans="1:4" ht="15">
      <c r="A477" s="30">
        <v>3200</v>
      </c>
      <c r="B477" s="11"/>
      <c r="C477" s="11" t="s">
        <v>150</v>
      </c>
      <c r="D477" s="30">
        <v>-1700</v>
      </c>
    </row>
    <row r="478" spans="1:4" ht="26.25">
      <c r="A478" s="28" t="s">
        <v>114</v>
      </c>
      <c r="B478" s="11" t="s">
        <v>26</v>
      </c>
      <c r="C478" s="29" t="s">
        <v>167</v>
      </c>
      <c r="D478" s="30"/>
    </row>
    <row r="479" spans="1:4" ht="15">
      <c r="A479" s="31"/>
      <c r="B479" s="32"/>
      <c r="C479" s="12" t="s">
        <v>38</v>
      </c>
      <c r="D479" s="33">
        <f>SUM(D480:D481)</f>
        <v>-1500</v>
      </c>
    </row>
    <row r="480" spans="1:4" ht="15">
      <c r="A480" s="30">
        <v>2200</v>
      </c>
      <c r="B480" s="11"/>
      <c r="C480" s="11" t="s">
        <v>54</v>
      </c>
      <c r="D480" s="30">
        <v>636</v>
      </c>
    </row>
    <row r="481" spans="1:4" ht="15">
      <c r="A481" s="30">
        <v>3200</v>
      </c>
      <c r="B481" s="11"/>
      <c r="C481" s="11" t="s">
        <v>150</v>
      </c>
      <c r="D481" s="30">
        <v>-2136</v>
      </c>
    </row>
    <row r="482" spans="1:4" ht="26.25">
      <c r="A482" s="28" t="s">
        <v>53</v>
      </c>
      <c r="B482" s="11" t="s">
        <v>26</v>
      </c>
      <c r="C482" s="29" t="s">
        <v>189</v>
      </c>
      <c r="D482" s="30"/>
    </row>
    <row r="483" spans="1:4" ht="15">
      <c r="A483" s="31"/>
      <c r="B483" s="32"/>
      <c r="C483" s="12" t="s">
        <v>38</v>
      </c>
      <c r="D483" s="33">
        <f>SUM(D484:D484)</f>
        <v>-1075</v>
      </c>
    </row>
    <row r="484" spans="1:4" ht="15">
      <c r="A484" s="30">
        <v>2200</v>
      </c>
      <c r="B484" s="11"/>
      <c r="C484" s="11" t="s">
        <v>54</v>
      </c>
      <c r="D484" s="30">
        <v>-1075</v>
      </c>
    </row>
    <row r="485" spans="1:4" ht="15">
      <c r="A485" s="28" t="s">
        <v>114</v>
      </c>
      <c r="B485" s="11" t="s">
        <v>10</v>
      </c>
      <c r="C485" s="29" t="s">
        <v>129</v>
      </c>
      <c r="D485" s="30"/>
    </row>
    <row r="486" spans="1:4" ht="15">
      <c r="A486" s="31"/>
      <c r="B486" s="32"/>
      <c r="C486" s="12" t="s">
        <v>38</v>
      </c>
      <c r="D486" s="33">
        <f>SUM(D487:D488)</f>
        <v>-800</v>
      </c>
    </row>
    <row r="487" spans="1:4" ht="15">
      <c r="A487" s="30">
        <v>2200</v>
      </c>
      <c r="B487" s="11"/>
      <c r="C487" s="11" t="s">
        <v>54</v>
      </c>
      <c r="D487" s="30">
        <v>-200</v>
      </c>
    </row>
    <row r="488" spans="1:4" ht="15">
      <c r="A488" s="30">
        <v>2300</v>
      </c>
      <c r="B488" s="11"/>
      <c r="C488" s="11" t="s">
        <v>57</v>
      </c>
      <c r="D488" s="30">
        <v>-600</v>
      </c>
    </row>
    <row r="489" spans="1:4" ht="75">
      <c r="A489" s="31" t="s">
        <v>59</v>
      </c>
      <c r="B489" s="13" t="s">
        <v>26</v>
      </c>
      <c r="C489" s="60" t="s">
        <v>201</v>
      </c>
      <c r="D489" s="30"/>
    </row>
    <row r="490" spans="1:4" ht="15">
      <c r="A490" s="31"/>
      <c r="B490" s="32"/>
      <c r="C490" s="12" t="s">
        <v>38</v>
      </c>
      <c r="D490" s="33">
        <f>D491</f>
        <v>-16777</v>
      </c>
    </row>
    <row r="491" spans="1:4" ht="15">
      <c r="A491" s="30">
        <v>5200</v>
      </c>
      <c r="B491" s="11"/>
      <c r="C491" s="11" t="s">
        <v>55</v>
      </c>
      <c r="D491" s="30">
        <v>-16777</v>
      </c>
    </row>
    <row r="492" spans="1:4" ht="15">
      <c r="A492" s="36"/>
      <c r="B492" s="22"/>
      <c r="C492" s="22"/>
      <c r="D492" s="36"/>
    </row>
    <row r="493" spans="1:4" ht="15">
      <c r="A493" s="36"/>
      <c r="B493" s="22"/>
      <c r="C493" s="22"/>
      <c r="D493" s="36"/>
    </row>
    <row r="494" spans="1:4" ht="15">
      <c r="A494" s="36"/>
      <c r="B494" s="22"/>
      <c r="C494" s="57" t="s">
        <v>176</v>
      </c>
      <c r="D494" s="36"/>
    </row>
    <row r="495" spans="1:5" ht="38.25">
      <c r="A495" s="36"/>
      <c r="B495" s="22"/>
      <c r="C495" s="22" t="s">
        <v>177</v>
      </c>
      <c r="D495" s="36">
        <v>4163</v>
      </c>
      <c r="E495" t="s">
        <v>51</v>
      </c>
    </row>
    <row r="496" spans="1:4" ht="38.25">
      <c r="A496" s="36"/>
      <c r="B496" s="22"/>
      <c r="C496" s="22" t="s">
        <v>202</v>
      </c>
      <c r="D496" s="36">
        <v>2200</v>
      </c>
    </row>
    <row r="497" spans="1:5" ht="25.5">
      <c r="A497" s="36"/>
      <c r="B497" s="22"/>
      <c r="C497" s="22" t="s">
        <v>206</v>
      </c>
      <c r="D497" s="36">
        <v>8470</v>
      </c>
      <c r="E497" t="s">
        <v>51</v>
      </c>
    </row>
    <row r="498" spans="1:4" ht="15">
      <c r="A498" s="36"/>
      <c r="B498" s="22"/>
      <c r="C498" s="22"/>
      <c r="D498" s="36"/>
    </row>
    <row r="499" spans="1:5" ht="15">
      <c r="A499" s="36"/>
      <c r="B499" s="22"/>
      <c r="C499" s="22"/>
      <c r="D499" s="36"/>
      <c r="E499" s="44">
        <f>F169+D196+D117+D136+F133+D129+D222+D225+D228+D231+D495+F278+F108+D497</f>
        <v>44510</v>
      </c>
    </row>
    <row r="500" spans="1:4" ht="15">
      <c r="A500" s="36"/>
      <c r="B500" s="22"/>
      <c r="C500" s="22"/>
      <c r="D500" s="36"/>
    </row>
    <row r="501" spans="1:4" ht="15">
      <c r="A501" s="36"/>
      <c r="B501" s="22"/>
      <c r="C501" s="22"/>
      <c r="D501" s="36"/>
    </row>
    <row r="502" spans="1:4" ht="15">
      <c r="A502" s="36"/>
      <c r="B502" s="22"/>
      <c r="C502" s="22"/>
      <c r="D502" s="36"/>
    </row>
    <row r="503" spans="1:4" ht="15">
      <c r="A503" s="63" t="s">
        <v>73</v>
      </c>
      <c r="B503" s="63"/>
      <c r="C503" s="63"/>
      <c r="D503" s="63"/>
    </row>
    <row r="504" spans="1:4" ht="15">
      <c r="A504" s="26"/>
      <c r="B504" s="26"/>
      <c r="C504" s="26"/>
      <c r="D504" s="26"/>
    </row>
    <row r="505" spans="1:4" ht="15">
      <c r="A505" s="2" t="s">
        <v>74</v>
      </c>
      <c r="B505" s="2"/>
      <c r="D505" s="1"/>
    </row>
    <row r="506" spans="2:4" ht="15">
      <c r="B506" s="1"/>
      <c r="C506" s="2"/>
      <c r="D506" s="1"/>
    </row>
    <row r="507" spans="1:4" ht="15">
      <c r="A507" s="3" t="s">
        <v>2</v>
      </c>
      <c r="B507" s="4" t="s">
        <v>3</v>
      </c>
      <c r="C507" s="5" t="s">
        <v>3</v>
      </c>
      <c r="D507" s="6" t="s">
        <v>4</v>
      </c>
    </row>
    <row r="508" spans="1:4" ht="15">
      <c r="A508" s="28" t="s">
        <v>5</v>
      </c>
      <c r="B508" s="11" t="s">
        <v>46</v>
      </c>
      <c r="C508" s="45" t="s">
        <v>7</v>
      </c>
      <c r="D508" s="46">
        <v>2850</v>
      </c>
    </row>
    <row r="509" spans="1:4" ht="15">
      <c r="A509" s="26"/>
      <c r="B509" s="26"/>
      <c r="C509" s="26"/>
      <c r="D509" s="26"/>
    </row>
    <row r="510" spans="1:4" ht="15">
      <c r="A510" s="26"/>
      <c r="B510" s="26"/>
      <c r="C510" s="26"/>
      <c r="D510" s="26"/>
    </row>
    <row r="511" spans="1:4" ht="15">
      <c r="A511" s="63" t="s">
        <v>75</v>
      </c>
      <c r="B511" s="63"/>
      <c r="C511" s="63"/>
      <c r="D511" s="63"/>
    </row>
    <row r="513" ht="15">
      <c r="A513" s="2" t="s">
        <v>76</v>
      </c>
    </row>
    <row r="514" spans="1:4" ht="15">
      <c r="A514" s="1"/>
      <c r="B514" s="1"/>
      <c r="D514" s="1"/>
    </row>
    <row r="515" spans="1:4" ht="15">
      <c r="A515" s="3" t="s">
        <v>2</v>
      </c>
      <c r="B515" s="6" t="s">
        <v>3</v>
      </c>
      <c r="C515" s="5" t="s">
        <v>33</v>
      </c>
      <c r="D515" s="6" t="s">
        <v>4</v>
      </c>
    </row>
    <row r="516" spans="1:4" ht="15">
      <c r="A516" s="31" t="s">
        <v>59</v>
      </c>
      <c r="B516" s="13" t="s">
        <v>47</v>
      </c>
      <c r="C516" s="29" t="s">
        <v>77</v>
      </c>
      <c r="D516" s="30"/>
    </row>
    <row r="517" spans="1:4" ht="15">
      <c r="A517" s="31"/>
      <c r="B517" s="32"/>
      <c r="C517" s="12" t="s">
        <v>38</v>
      </c>
      <c r="D517" s="33">
        <f>D518</f>
        <v>7835</v>
      </c>
    </row>
    <row r="518" spans="1:5" ht="15">
      <c r="A518" s="30">
        <v>5200</v>
      </c>
      <c r="B518" s="11"/>
      <c r="C518" s="11" t="s">
        <v>55</v>
      </c>
      <c r="D518" s="30">
        <v>7835</v>
      </c>
      <c r="E518" t="s">
        <v>51</v>
      </c>
    </row>
    <row r="519" spans="1:4" ht="15">
      <c r="A519" s="28" t="s">
        <v>59</v>
      </c>
      <c r="B519" s="11" t="s">
        <v>49</v>
      </c>
      <c r="C519" s="29" t="s">
        <v>77</v>
      </c>
      <c r="D519" s="30"/>
    </row>
    <row r="520" spans="1:5" ht="15">
      <c r="A520" s="31"/>
      <c r="B520" s="32"/>
      <c r="C520" s="12" t="s">
        <v>38</v>
      </c>
      <c r="D520" s="33">
        <f>SUM(D521:D522)</f>
        <v>10000</v>
      </c>
      <c r="E520" t="s">
        <v>51</v>
      </c>
    </row>
    <row r="521" spans="1:4" ht="15">
      <c r="A521" s="30">
        <v>2200</v>
      </c>
      <c r="B521" s="11"/>
      <c r="C521" s="11" t="s">
        <v>54</v>
      </c>
      <c r="D521" s="30">
        <v>6500</v>
      </c>
    </row>
    <row r="522" spans="1:4" ht="15">
      <c r="A522" s="30">
        <v>2300</v>
      </c>
      <c r="B522" s="11"/>
      <c r="C522" s="11" t="s">
        <v>57</v>
      </c>
      <c r="D522" s="30">
        <v>3500</v>
      </c>
    </row>
    <row r="523" spans="1:4" ht="15">
      <c r="A523" s="28" t="s">
        <v>78</v>
      </c>
      <c r="B523" s="11" t="s">
        <v>140</v>
      </c>
      <c r="C523" s="29" t="s">
        <v>79</v>
      </c>
      <c r="D523" s="30"/>
    </row>
    <row r="524" spans="1:5" ht="15">
      <c r="A524" s="31"/>
      <c r="B524" s="32"/>
      <c r="C524" s="12" t="s">
        <v>38</v>
      </c>
      <c r="D524" s="33">
        <f>SUM(D525:D525)</f>
        <v>300</v>
      </c>
      <c r="E524" t="s">
        <v>51</v>
      </c>
    </row>
    <row r="525" spans="1:4" ht="15">
      <c r="A525" s="30">
        <v>2200</v>
      </c>
      <c r="B525" s="11"/>
      <c r="C525" s="11" t="s">
        <v>54</v>
      </c>
      <c r="D525" s="30">
        <v>300</v>
      </c>
    </row>
    <row r="526" spans="1:4" ht="15">
      <c r="A526" s="31" t="s">
        <v>59</v>
      </c>
      <c r="B526" s="13" t="s">
        <v>140</v>
      </c>
      <c r="C526" s="29" t="s">
        <v>77</v>
      </c>
      <c r="D526" s="30"/>
    </row>
    <row r="527" spans="1:4" ht="15">
      <c r="A527" s="31"/>
      <c r="B527" s="32"/>
      <c r="C527" s="12" t="s">
        <v>38</v>
      </c>
      <c r="D527" s="33">
        <f>D528</f>
        <v>5000</v>
      </c>
    </row>
    <row r="528" spans="1:5" ht="15">
      <c r="A528" s="30">
        <v>2200</v>
      </c>
      <c r="B528" s="11"/>
      <c r="C528" s="11" t="s">
        <v>54</v>
      </c>
      <c r="D528" s="30">
        <v>5000</v>
      </c>
      <c r="E528" t="s">
        <v>51</v>
      </c>
    </row>
    <row r="529" spans="1:4" ht="15">
      <c r="A529" s="28" t="s">
        <v>59</v>
      </c>
      <c r="B529" s="11" t="s">
        <v>141</v>
      </c>
      <c r="C529" s="29" t="s">
        <v>77</v>
      </c>
      <c r="D529" s="30"/>
    </row>
    <row r="530" spans="1:5" ht="15">
      <c r="A530" s="31"/>
      <c r="B530" s="32"/>
      <c r="C530" s="12" t="s">
        <v>38</v>
      </c>
      <c r="D530" s="33">
        <f>SUM(D531:D532)</f>
        <v>3508</v>
      </c>
      <c r="E530" t="s">
        <v>51</v>
      </c>
    </row>
    <row r="531" spans="1:4" ht="15">
      <c r="A531" s="30">
        <v>2200</v>
      </c>
      <c r="B531" s="11"/>
      <c r="C531" s="11" t="s">
        <v>54</v>
      </c>
      <c r="D531" s="30">
        <v>2200</v>
      </c>
    </row>
    <row r="532" spans="1:4" ht="15">
      <c r="A532" s="30">
        <v>2300</v>
      </c>
      <c r="B532" s="11"/>
      <c r="C532" s="11" t="s">
        <v>57</v>
      </c>
      <c r="D532" s="30">
        <v>1308</v>
      </c>
    </row>
    <row r="533" spans="1:4" ht="15">
      <c r="A533" s="28" t="s">
        <v>78</v>
      </c>
      <c r="B533" s="11" t="s">
        <v>175</v>
      </c>
      <c r="C533" s="29" t="s">
        <v>79</v>
      </c>
      <c r="D533" s="30"/>
    </row>
    <row r="534" spans="1:4" ht="15">
      <c r="A534" s="31"/>
      <c r="B534" s="32"/>
      <c r="C534" s="12" t="s">
        <v>38</v>
      </c>
      <c r="D534" s="33">
        <f>SUM(D535:D535)</f>
        <v>2850</v>
      </c>
    </row>
    <row r="535" spans="1:4" ht="15">
      <c r="A535" s="30">
        <v>2200</v>
      </c>
      <c r="B535" s="11"/>
      <c r="C535" s="11" t="s">
        <v>54</v>
      </c>
      <c r="D535" s="30">
        <v>2850</v>
      </c>
    </row>
    <row r="536" spans="1:4" ht="15.75">
      <c r="A536" s="31" t="s">
        <v>21</v>
      </c>
      <c r="B536" s="13" t="s">
        <v>26</v>
      </c>
      <c r="C536" s="61" t="s">
        <v>79</v>
      </c>
      <c r="D536" s="30"/>
    </row>
    <row r="537" spans="1:5" ht="15">
      <c r="A537" s="31"/>
      <c r="B537" s="32"/>
      <c r="C537" s="12" t="s">
        <v>38</v>
      </c>
      <c r="D537" s="33">
        <f>SUM(D538:D538)</f>
        <v>2850</v>
      </c>
      <c r="E537" t="s">
        <v>207</v>
      </c>
    </row>
    <row r="538" spans="1:4" ht="15">
      <c r="A538" s="30">
        <v>7200</v>
      </c>
      <c r="B538" s="11"/>
      <c r="C538" s="11" t="s">
        <v>208</v>
      </c>
      <c r="D538" s="30">
        <v>2850</v>
      </c>
    </row>
    <row r="539" spans="1:4" ht="15">
      <c r="A539" s="36"/>
      <c r="B539" s="22"/>
      <c r="C539" s="22"/>
      <c r="D539" s="36"/>
    </row>
    <row r="540" spans="1:4" ht="15">
      <c r="A540" s="36"/>
      <c r="B540" s="22"/>
      <c r="C540" s="22"/>
      <c r="D540" s="36"/>
    </row>
    <row r="541" ht="15">
      <c r="A541" s="2" t="s">
        <v>80</v>
      </c>
    </row>
    <row r="543" spans="1:4" ht="15">
      <c r="A543" s="3" t="s">
        <v>2</v>
      </c>
      <c r="B543" s="6" t="s">
        <v>3</v>
      </c>
      <c r="C543" s="5" t="s">
        <v>33</v>
      </c>
      <c r="D543" s="6" t="s">
        <v>4</v>
      </c>
    </row>
    <row r="544" spans="1:4" ht="15">
      <c r="A544" s="28" t="s">
        <v>59</v>
      </c>
      <c r="B544" s="11" t="s">
        <v>199</v>
      </c>
      <c r="C544" s="29" t="s">
        <v>77</v>
      </c>
      <c r="D544" s="30"/>
    </row>
    <row r="545" spans="1:4" ht="15">
      <c r="A545" s="31"/>
      <c r="B545" s="32"/>
      <c r="C545" s="12" t="s">
        <v>38</v>
      </c>
      <c r="D545" s="33">
        <f>SUM(D546:D547)</f>
        <v>0</v>
      </c>
    </row>
    <row r="546" spans="1:4" ht="15">
      <c r="A546" s="30">
        <v>2200</v>
      </c>
      <c r="B546" s="11"/>
      <c r="C546" s="11" t="s">
        <v>54</v>
      </c>
      <c r="D546" s="30">
        <v>-1966</v>
      </c>
    </row>
    <row r="547" spans="1:4" ht="15">
      <c r="A547" s="30">
        <v>5200</v>
      </c>
      <c r="B547" s="11"/>
      <c r="C547" s="11" t="s">
        <v>55</v>
      </c>
      <c r="D547" s="30">
        <v>1966</v>
      </c>
    </row>
    <row r="551" spans="1:4" ht="15">
      <c r="A551" s="63" t="s">
        <v>98</v>
      </c>
      <c r="B551" s="63"/>
      <c r="C551" s="63"/>
      <c r="D551" s="63"/>
    </row>
    <row r="552" spans="1:4" ht="15">
      <c r="A552" s="26"/>
      <c r="B552" s="26"/>
      <c r="C552" s="26"/>
      <c r="D552" s="26"/>
    </row>
    <row r="553" spans="1:4" ht="15">
      <c r="A553" s="2" t="s">
        <v>101</v>
      </c>
      <c r="B553" s="2"/>
      <c r="D553" s="1"/>
    </row>
    <row r="554" spans="2:4" ht="15">
      <c r="B554" s="1"/>
      <c r="C554" s="2"/>
      <c r="D554" s="1"/>
    </row>
    <row r="555" spans="1:4" ht="15">
      <c r="A555" s="3" t="s">
        <v>2</v>
      </c>
      <c r="B555" s="4" t="s">
        <v>3</v>
      </c>
      <c r="C555" s="5" t="s">
        <v>3</v>
      </c>
      <c r="D555" s="6" t="s">
        <v>4</v>
      </c>
    </row>
    <row r="556" spans="1:4" ht="25.5">
      <c r="A556" s="28" t="s">
        <v>99</v>
      </c>
      <c r="B556" s="11" t="s">
        <v>41</v>
      </c>
      <c r="C556" s="45" t="s">
        <v>100</v>
      </c>
      <c r="D556" s="46">
        <v>411</v>
      </c>
    </row>
    <row r="557" spans="1:4" ht="25.5">
      <c r="A557" s="28" t="s">
        <v>99</v>
      </c>
      <c r="B557" s="11" t="s">
        <v>71</v>
      </c>
      <c r="C557" s="45" t="s">
        <v>100</v>
      </c>
      <c r="D557" s="46">
        <v>1300</v>
      </c>
    </row>
    <row r="558" spans="1:4" ht="25.5">
      <c r="A558" s="28" t="s">
        <v>134</v>
      </c>
      <c r="B558" s="11" t="s">
        <v>71</v>
      </c>
      <c r="C558" s="45" t="s">
        <v>135</v>
      </c>
      <c r="D558" s="46">
        <v>573</v>
      </c>
    </row>
    <row r="559" spans="1:4" ht="15">
      <c r="A559" s="52"/>
      <c r="B559" s="22"/>
      <c r="C559" s="53"/>
      <c r="D559" s="54"/>
    </row>
    <row r="562" spans="1:4" ht="15">
      <c r="A562" s="63" t="s">
        <v>102</v>
      </c>
      <c r="B562" s="63"/>
      <c r="C562" s="63"/>
      <c r="D562" s="63"/>
    </row>
    <row r="565" ht="15">
      <c r="A565" s="2" t="s">
        <v>103</v>
      </c>
    </row>
    <row r="566" spans="1:4" ht="15">
      <c r="A566" s="1"/>
      <c r="B566" s="1"/>
      <c r="D566" s="1"/>
    </row>
    <row r="567" spans="1:4" ht="15">
      <c r="A567" s="3" t="s">
        <v>2</v>
      </c>
      <c r="B567" s="6" t="s">
        <v>3</v>
      </c>
      <c r="C567" s="5" t="s">
        <v>33</v>
      </c>
      <c r="D567" s="6" t="s">
        <v>4</v>
      </c>
    </row>
    <row r="568" spans="1:4" ht="15">
      <c r="A568" s="31" t="s">
        <v>56</v>
      </c>
      <c r="B568" s="13" t="s">
        <v>41</v>
      </c>
      <c r="C568" s="29" t="s">
        <v>104</v>
      </c>
      <c r="D568" s="30"/>
    </row>
    <row r="569" spans="1:4" ht="15">
      <c r="A569" s="31"/>
      <c r="B569" s="32"/>
      <c r="C569" s="12" t="s">
        <v>38</v>
      </c>
      <c r="D569" s="33">
        <f>D570</f>
        <v>411</v>
      </c>
    </row>
    <row r="570" spans="1:4" ht="15">
      <c r="A570" s="30">
        <v>5200</v>
      </c>
      <c r="B570" s="11"/>
      <c r="C570" s="11" t="s">
        <v>55</v>
      </c>
      <c r="D570" s="30">
        <v>411</v>
      </c>
    </row>
    <row r="571" spans="1:4" ht="15">
      <c r="A571" s="31" t="s">
        <v>53</v>
      </c>
      <c r="B571" s="13" t="s">
        <v>71</v>
      </c>
      <c r="C571" s="29" t="s">
        <v>130</v>
      </c>
      <c r="D571" s="30"/>
    </row>
    <row r="572" spans="1:4" ht="15">
      <c r="A572" s="31"/>
      <c r="B572" s="32"/>
      <c r="C572" s="12" t="s">
        <v>38</v>
      </c>
      <c r="D572" s="33">
        <f>D573</f>
        <v>73</v>
      </c>
    </row>
    <row r="573" spans="1:4" ht="15">
      <c r="A573" s="30">
        <v>2300</v>
      </c>
      <c r="B573" s="11"/>
      <c r="C573" s="11" t="s">
        <v>57</v>
      </c>
      <c r="D573" s="30">
        <v>73</v>
      </c>
    </row>
    <row r="574" spans="1:4" ht="15">
      <c r="A574" s="28" t="s">
        <v>56</v>
      </c>
      <c r="B574" s="11" t="s">
        <v>49</v>
      </c>
      <c r="C574" s="29" t="s">
        <v>58</v>
      </c>
      <c r="D574" s="30"/>
    </row>
    <row r="575" spans="1:4" ht="15">
      <c r="A575" s="31"/>
      <c r="B575" s="32"/>
      <c r="C575" s="12" t="s">
        <v>38</v>
      </c>
      <c r="D575" s="33">
        <f>SUM(D576:D577)</f>
        <v>1800</v>
      </c>
    </row>
    <row r="576" spans="1:4" ht="15">
      <c r="A576" s="30">
        <v>2200</v>
      </c>
      <c r="B576" s="11"/>
      <c r="C576" s="11" t="s">
        <v>54</v>
      </c>
      <c r="D576" s="30">
        <v>500</v>
      </c>
    </row>
    <row r="577" spans="1:4" ht="15">
      <c r="A577" s="30">
        <v>2300</v>
      </c>
      <c r="B577" s="11"/>
      <c r="C577" s="11" t="s">
        <v>57</v>
      </c>
      <c r="D577" s="30">
        <v>1300</v>
      </c>
    </row>
  </sheetData>
  <sheetProtection/>
  <autoFilter ref="A8:D42"/>
  <mergeCells count="7">
    <mergeCell ref="A562:D562"/>
    <mergeCell ref="A511:D511"/>
    <mergeCell ref="A59:D59"/>
    <mergeCell ref="A503:D503"/>
    <mergeCell ref="A1:E1"/>
    <mergeCell ref="A3:D3"/>
    <mergeCell ref="A551:D551"/>
  </mergeCells>
  <printOptions/>
  <pageMargins left="0.25" right="0.25" top="0.75" bottom="0.75" header="0.3" footer="0.3"/>
  <pageSetup horizontalDpi="600" verticalDpi="600" orientation="portrait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4.140625" style="0" customWidth="1"/>
    <col min="2" max="2" width="23.7109375" style="0" bestFit="1" customWidth="1"/>
    <col min="3" max="3" width="28.7109375" style="0" customWidth="1"/>
    <col min="5" max="5" width="14.421875" style="0" bestFit="1" customWidth="1"/>
    <col min="6" max="6" width="6.00390625" style="0" bestFit="1" customWidth="1"/>
  </cols>
  <sheetData>
    <row r="1" spans="1:5" ht="15">
      <c r="A1" s="64" t="s">
        <v>157</v>
      </c>
      <c r="B1" s="64"/>
      <c r="C1" s="64"/>
      <c r="D1" s="64"/>
      <c r="E1" s="64"/>
    </row>
    <row r="2" spans="2:4" ht="15">
      <c r="B2" s="1"/>
      <c r="C2" s="2"/>
      <c r="D2" s="1"/>
    </row>
    <row r="3" spans="1:4" ht="15">
      <c r="A3" s="65" t="s">
        <v>0</v>
      </c>
      <c r="B3" s="65"/>
      <c r="C3" s="65"/>
      <c r="D3" s="65"/>
    </row>
    <row r="4" spans="2:4" ht="15">
      <c r="B4" s="2"/>
      <c r="D4" s="1"/>
    </row>
    <row r="5" spans="1:4" ht="15">
      <c r="A5" s="2" t="s">
        <v>1</v>
      </c>
      <c r="B5" s="2"/>
      <c r="D5" s="1"/>
    </row>
    <row r="6" spans="2:4" ht="15">
      <c r="B6" s="1"/>
      <c r="C6" s="2"/>
      <c r="D6" s="1"/>
    </row>
    <row r="7" spans="2:4" ht="15">
      <c r="B7" s="1"/>
      <c r="C7" s="2"/>
      <c r="D7" s="1"/>
    </row>
    <row r="8" spans="1:4" ht="15">
      <c r="A8" s="3" t="s">
        <v>2</v>
      </c>
      <c r="B8" s="4" t="s">
        <v>3</v>
      </c>
      <c r="C8" s="5" t="s">
        <v>3</v>
      </c>
      <c r="D8" s="6" t="s">
        <v>4</v>
      </c>
    </row>
    <row r="9" spans="1:5" ht="30">
      <c r="A9" s="10" t="s">
        <v>21</v>
      </c>
      <c r="B9" s="11" t="s">
        <v>22</v>
      </c>
      <c r="C9" s="12" t="s">
        <v>23</v>
      </c>
      <c r="D9" s="13">
        <v>1965</v>
      </c>
      <c r="E9" t="s">
        <v>24</v>
      </c>
    </row>
    <row r="10" spans="1:6" ht="15">
      <c r="A10" s="10" t="s">
        <v>21</v>
      </c>
      <c r="B10" s="11" t="s">
        <v>22</v>
      </c>
      <c r="C10" s="12" t="s">
        <v>191</v>
      </c>
      <c r="D10" s="13">
        <v>496</v>
      </c>
      <c r="E10" s="66" t="s">
        <v>155</v>
      </c>
      <c r="F10" s="67"/>
    </row>
    <row r="11" spans="1:6" ht="15">
      <c r="A11" s="47"/>
      <c r="B11" s="22"/>
      <c r="C11" s="23"/>
      <c r="D11" s="43"/>
      <c r="E11" s="14"/>
      <c r="F11" s="14"/>
    </row>
    <row r="12" spans="1:6" ht="15">
      <c r="A12" s="47"/>
      <c r="B12" s="22"/>
      <c r="C12" s="23"/>
      <c r="D12" s="43"/>
      <c r="E12" s="14"/>
      <c r="F12" s="14"/>
    </row>
    <row r="14" spans="1:4" ht="15">
      <c r="A14" s="63" t="s">
        <v>31</v>
      </c>
      <c r="B14" s="63"/>
      <c r="C14" s="63"/>
      <c r="D14" s="63"/>
    </row>
    <row r="16" ht="15">
      <c r="A16" s="2" t="s">
        <v>32</v>
      </c>
    </row>
    <row r="17" spans="1:4" ht="15">
      <c r="A17" s="1"/>
      <c r="B17" s="1"/>
      <c r="D17" s="1"/>
    </row>
    <row r="18" spans="1:5" ht="15">
      <c r="A18" s="3" t="s">
        <v>2</v>
      </c>
      <c r="B18" s="6" t="s">
        <v>3</v>
      </c>
      <c r="C18" s="5" t="s">
        <v>33</v>
      </c>
      <c r="D18" s="6" t="s">
        <v>4</v>
      </c>
      <c r="E18" s="27" t="s">
        <v>34</v>
      </c>
    </row>
    <row r="19" spans="1:4" ht="26.25">
      <c r="A19" s="28" t="s">
        <v>35</v>
      </c>
      <c r="B19" s="11" t="s">
        <v>22</v>
      </c>
      <c r="C19" s="29" t="s">
        <v>37</v>
      </c>
      <c r="D19" s="30"/>
    </row>
    <row r="20" spans="1:4" ht="15">
      <c r="A20" s="31"/>
      <c r="B20" s="32"/>
      <c r="C20" s="12" t="s">
        <v>38</v>
      </c>
      <c r="D20" s="33">
        <f>SUM(D21:D21)</f>
        <v>1965</v>
      </c>
    </row>
    <row r="21" spans="1:4" ht="15">
      <c r="A21" s="30">
        <v>6000</v>
      </c>
      <c r="B21" s="11"/>
      <c r="C21" s="11" t="s">
        <v>39</v>
      </c>
      <c r="D21" s="30">
        <v>1965</v>
      </c>
    </row>
    <row r="22" spans="1:4" ht="15">
      <c r="A22" s="31" t="s">
        <v>21</v>
      </c>
      <c r="B22" s="13" t="s">
        <v>22</v>
      </c>
      <c r="C22" s="29" t="s">
        <v>65</v>
      </c>
      <c r="D22" s="30"/>
    </row>
    <row r="23" spans="1:4" ht="15">
      <c r="A23" s="31"/>
      <c r="B23" s="32"/>
      <c r="C23" s="12" t="s">
        <v>38</v>
      </c>
      <c r="D23" s="33">
        <f>D24</f>
        <v>496</v>
      </c>
    </row>
    <row r="24" spans="1:4" ht="15">
      <c r="A24" s="30">
        <v>2200</v>
      </c>
      <c r="B24" s="11"/>
      <c r="C24" s="11" t="s">
        <v>54</v>
      </c>
      <c r="D24" s="30">
        <v>496</v>
      </c>
    </row>
  </sheetData>
  <sheetProtection/>
  <mergeCells count="4">
    <mergeCell ref="A1:E1"/>
    <mergeCell ref="A3:D3"/>
    <mergeCell ref="E10:F10"/>
    <mergeCell ref="A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5.7109375" style="0" customWidth="1"/>
    <col min="2" max="2" width="15.00390625" style="0" customWidth="1"/>
    <col min="3" max="3" width="26.7109375" style="0" customWidth="1"/>
  </cols>
  <sheetData>
    <row r="1" spans="1:5" ht="15">
      <c r="A1" s="64" t="s">
        <v>156</v>
      </c>
      <c r="B1" s="64"/>
      <c r="C1" s="64"/>
      <c r="D1" s="64"/>
      <c r="E1" s="64"/>
    </row>
    <row r="2" spans="2:4" ht="15">
      <c r="B2" s="1"/>
      <c r="C2" s="2"/>
      <c r="D2" s="1"/>
    </row>
    <row r="3" spans="1:5" ht="15">
      <c r="A3" s="21"/>
      <c r="B3" s="22"/>
      <c r="C3" s="56"/>
      <c r="D3" s="56"/>
      <c r="E3" s="9"/>
    </row>
    <row r="5" spans="1:4" ht="15">
      <c r="A5" s="63" t="s">
        <v>220</v>
      </c>
      <c r="B5" s="63"/>
      <c r="C5" s="63"/>
      <c r="D5" s="63"/>
    </row>
    <row r="7" ht="15">
      <c r="A7" s="2" t="s">
        <v>221</v>
      </c>
    </row>
    <row r="8" spans="1:4" ht="15">
      <c r="A8" s="1"/>
      <c r="B8" s="1"/>
      <c r="D8" s="1"/>
    </row>
    <row r="9" spans="1:5" ht="15">
      <c r="A9" s="3" t="s">
        <v>2</v>
      </c>
      <c r="B9" s="6" t="s">
        <v>3</v>
      </c>
      <c r="C9" s="5" t="s">
        <v>33</v>
      </c>
      <c r="D9" s="6" t="s">
        <v>4</v>
      </c>
      <c r="E9" s="27" t="s">
        <v>34</v>
      </c>
    </row>
    <row r="10" spans="1:4" ht="26.25">
      <c r="A10" s="31" t="s">
        <v>146</v>
      </c>
      <c r="B10" s="13" t="s">
        <v>25</v>
      </c>
      <c r="C10" s="29" t="s">
        <v>147</v>
      </c>
      <c r="D10" s="30"/>
    </row>
    <row r="11" spans="1:4" ht="15">
      <c r="A11" s="31"/>
      <c r="B11" s="32"/>
      <c r="C11" s="12" t="s">
        <v>38</v>
      </c>
      <c r="D11" s="33">
        <f>D12</f>
        <v>200</v>
      </c>
    </row>
    <row r="12" spans="1:4" ht="15">
      <c r="A12" s="30">
        <v>2200</v>
      </c>
      <c r="B12" s="11"/>
      <c r="C12" s="11" t="s">
        <v>54</v>
      </c>
      <c r="D12" s="30">
        <v>200</v>
      </c>
    </row>
    <row r="13" spans="1:4" ht="15">
      <c r="A13" s="31" t="s">
        <v>174</v>
      </c>
      <c r="B13" s="13" t="s">
        <v>25</v>
      </c>
      <c r="C13" s="29" t="s">
        <v>185</v>
      </c>
      <c r="D13" s="30"/>
    </row>
    <row r="14" spans="1:4" ht="15">
      <c r="A14" s="31"/>
      <c r="B14" s="32"/>
      <c r="C14" s="12" t="s">
        <v>38</v>
      </c>
      <c r="D14" s="33">
        <f>D15</f>
        <v>400</v>
      </c>
    </row>
    <row r="15" spans="1:4" ht="15">
      <c r="A15" s="30">
        <v>2300</v>
      </c>
      <c r="B15" s="11"/>
      <c r="C15" s="11" t="s">
        <v>57</v>
      </c>
      <c r="D15" s="30">
        <v>400</v>
      </c>
    </row>
    <row r="16" spans="1:4" ht="15">
      <c r="A16" s="36"/>
      <c r="B16" s="22"/>
      <c r="C16" s="22"/>
      <c r="D16" s="36"/>
    </row>
    <row r="17" spans="1:4" ht="15">
      <c r="A17" s="36"/>
      <c r="B17" s="22"/>
      <c r="C17" s="22"/>
      <c r="D17" s="36"/>
    </row>
    <row r="18" spans="1:4" ht="15">
      <c r="A18" s="36"/>
      <c r="B18" s="22"/>
      <c r="C18" s="22"/>
      <c r="D18" s="36"/>
    </row>
    <row r="19" ht="15">
      <c r="A19" s="2" t="s">
        <v>222</v>
      </c>
    </row>
    <row r="21" spans="1:5" ht="15">
      <c r="A21" s="3" t="s">
        <v>2</v>
      </c>
      <c r="B21" s="6" t="s">
        <v>3</v>
      </c>
      <c r="C21" s="5" t="s">
        <v>33</v>
      </c>
      <c r="D21" s="6" t="s">
        <v>4</v>
      </c>
      <c r="E21" s="27" t="s">
        <v>34</v>
      </c>
    </row>
    <row r="22" spans="1:4" ht="26.25">
      <c r="A22" s="28" t="s">
        <v>146</v>
      </c>
      <c r="B22" s="11" t="s">
        <v>25</v>
      </c>
      <c r="C22" s="29" t="s">
        <v>152</v>
      </c>
      <c r="D22" s="30"/>
    </row>
    <row r="23" spans="1:5" ht="15">
      <c r="A23" s="31"/>
      <c r="B23" s="32"/>
      <c r="C23" s="12" t="s">
        <v>38</v>
      </c>
      <c r="D23" s="33">
        <f>SUM(D24:D24)</f>
        <v>-272</v>
      </c>
      <c r="E23" t="s">
        <v>151</v>
      </c>
    </row>
    <row r="24" spans="1:4" ht="15">
      <c r="A24" s="30">
        <v>2200</v>
      </c>
      <c r="B24" s="11"/>
      <c r="C24" s="11" t="s">
        <v>54</v>
      </c>
      <c r="D24" s="30">
        <v>-272</v>
      </c>
    </row>
  </sheetData>
  <sheetProtection/>
  <mergeCells count="2">
    <mergeCell ref="A1:E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2015-12-01T09:39:16Z</cp:lastPrinted>
  <dcterms:created xsi:type="dcterms:W3CDTF">2015-11-11T06:32:16Z</dcterms:created>
  <dcterms:modified xsi:type="dcterms:W3CDTF">2015-12-01T13:27:19Z</dcterms:modified>
  <cp:category/>
  <cp:version/>
  <cp:contentType/>
  <cp:contentStatus/>
</cp:coreProperties>
</file>