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ī_darbgrāmata"/>
  <bookViews>
    <workbookView xWindow="0" yWindow="0" windowWidth="28800" windowHeight="12345" tabRatio="638" activeTab="0"/>
  </bookViews>
  <sheets>
    <sheet name="Koptāme" sheetId="1" r:id="rId1"/>
    <sheet name="KA 1" sheetId="2" r:id="rId2"/>
    <sheet name="LT 1 - VCD" sheetId="3" r:id="rId3"/>
    <sheet name="LT 2 - ZA" sheetId="4" r:id="rId4"/>
    <sheet name="LT 3 - US" sheetId="5" r:id="rId5"/>
    <sheet name="LT 4 - EL" sheetId="6" r:id="rId6"/>
  </sheets>
  <externalReferences>
    <externalReference r:id="rId9"/>
  </externalReferences>
  <definedNames>
    <definedName name="_xlnm.Print_Titles" localSheetId="2">'LT 1 - VCD'!$12:$14</definedName>
    <definedName name="_xlnm.Print_Titles" localSheetId="3">'LT 2 - ZA'!$12:$14</definedName>
    <definedName name="_xlnm.Print_Titles" localSheetId="4">'LT 3 - US'!$12:$14</definedName>
  </definedNames>
  <calcPr fullCalcOnLoad="1" fullPrecision="0"/>
</workbook>
</file>

<file path=xl/sharedStrings.xml><?xml version="1.0" encoding="utf-8"?>
<sst xmlns="http://schemas.openxmlformats.org/spreadsheetml/2006/main" count="673" uniqueCount="331">
  <si>
    <t>Objekta nosaukums</t>
  </si>
  <si>
    <t>1.</t>
  </si>
  <si>
    <t>2.</t>
  </si>
  <si>
    <t>3.</t>
  </si>
  <si>
    <t>N.p.k.</t>
  </si>
  <si>
    <t>Kopsavilkuma aprēķins</t>
  </si>
  <si>
    <t>Kods, tāmes Nr.</t>
  </si>
  <si>
    <t>t.sk. darba aizsardzība</t>
  </si>
  <si>
    <t>Pavisam kopā</t>
  </si>
  <si>
    <t>Lokālā tāme Nr. 1</t>
  </si>
  <si>
    <t>Kods</t>
  </si>
  <si>
    <t xml:space="preserve">I Vispārceltnieciskie darbi </t>
  </si>
  <si>
    <t>1-1</t>
  </si>
  <si>
    <t>2-1</t>
  </si>
  <si>
    <t>3-1</t>
  </si>
  <si>
    <t>2-2</t>
  </si>
  <si>
    <t>1. Būvlaukuma sagatavošanas darbi</t>
  </si>
  <si>
    <t>1-2</t>
  </si>
  <si>
    <t>kpl</t>
  </si>
  <si>
    <t>2-3</t>
  </si>
  <si>
    <t>4-1</t>
  </si>
  <si>
    <t>4.</t>
  </si>
  <si>
    <t>sagatavošanas darbi</t>
  </si>
  <si>
    <t>3-2</t>
  </si>
  <si>
    <t>3-3</t>
  </si>
  <si>
    <t>2-4</t>
  </si>
  <si>
    <t>2-5</t>
  </si>
  <si>
    <t>m</t>
  </si>
  <si>
    <t>2. Demontāžas darbi</t>
  </si>
  <si>
    <t>2-6</t>
  </si>
  <si>
    <t>Teritorijas sakārtošana pēc būvdarbu pabeigšanas un nodošana pasūtītājam</t>
  </si>
  <si>
    <t>2-7</t>
  </si>
  <si>
    <t>2-8</t>
  </si>
  <si>
    <t>2-9</t>
  </si>
  <si>
    <t>2-10</t>
  </si>
  <si>
    <t>1-3</t>
  </si>
  <si>
    <t>gb</t>
  </si>
  <si>
    <t>2-11</t>
  </si>
  <si>
    <t>2-12</t>
  </si>
  <si>
    <t>3-4</t>
  </si>
  <si>
    <t>3-5</t>
  </si>
  <si>
    <t>4-2</t>
  </si>
  <si>
    <t>Lokālā tāme Nr. 2</t>
  </si>
  <si>
    <t>Lokālā tāme Nr. 3</t>
  </si>
  <si>
    <t>Elekteroapgādes sistēmas</t>
  </si>
  <si>
    <t>Kinoteātra "Vidzeme" ēkas jumta atjaunošana</t>
  </si>
  <si>
    <t>Dzīvojamo moduļu noma ar transportu, montāžu un demontāžu, ieskaitot inženiertehnisko tīklu pieslēgumu atbilstoši DVP</t>
  </si>
  <si>
    <t>Biroja moduļa noma ar transportu, montāžu un demontāžu, ieskaitot inženiertehnisko tīklu pieslēgumu atbilstoši DVP</t>
  </si>
  <si>
    <t>Noliktavas moduļu materiālu uzglabāšanai ar transportu,  montāžu un demontāžu, ieskaitot inženiertehnisko tīklu pieslēgumu atbilstoši DVP</t>
  </si>
  <si>
    <t>Pārvietojamo WC ar transportu, montāžu un demontāžu, ieskaitot apkopi būvdarbu veikšanas laikā atbilstoši DVP</t>
  </si>
  <si>
    <t>Elektroapgādes pagaidu pieslēgums ar zemes darbiem, ar pievienošanos esošajiem tīkliem, ieskaitot objekta sadales ar skaitītāju montāža atbilstoši DVP</t>
  </si>
  <si>
    <t>Ūdens vada pieslēgums, ieskaitot zemes darbus ar uzskaites uzstādīšanu, atbilstoši DVP</t>
  </si>
  <si>
    <t>Kanalizācijas pieslēgums, ieskaitot zemes darbus, atbilstoši DVP</t>
  </si>
  <si>
    <t xml:space="preserve">Mobīlā žoga piegāde ar tansportu, montāža un demontāža atbilstoši DVP, pārvietošana būvdarbu veikšanas laikā </t>
  </si>
  <si>
    <t>Ugunsdzēsības stenda uzstādīšana atbilstoši   DVP</t>
  </si>
  <si>
    <t>Informatīvā būvlaukuma plakāta izgatavošana un uzstādīšana atbilstoši pasūtītāja prasībām</t>
  </si>
  <si>
    <t>Sagatavošanas darbi jumta atjaunošanas būvdarbiem, darbaspēka, materiālo resursu un mehānismu pārvietošana uz būvlaukumu, teritorijas un ēkas iekārtošana  atbilstoši būvdarbu  veicēja izstrādātajam DVP</t>
  </si>
  <si>
    <t>Ģeodēziskie darbi jumta augstuma atzīmju un jumta ģeometriskās formas pārbaudei. Ģeodēziskie darbi būvdarbu veikšanas laikā atbilstoši DVP paredzētajam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</si>
  <si>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</si>
  <si>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</si>
  <si>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</si>
  <si>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</si>
  <si>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</si>
  <si>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</si>
  <si>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</si>
  <si>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</si>
  <si>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</si>
  <si>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</si>
  <si>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</si>
  <si>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būvlaukuma apkalpošanas izdevumi</t>
  </si>
  <si>
    <t>Esošā pagaidu un pārējo ēkas jumta plakņu seguma (viļņoto bitumena lokšņu seguma) demontāža, iesk. latojumu un skārda elementus</t>
  </si>
  <si>
    <t>Fasādes slīpās plaknes un mūra izvirzījumu jumta plaknes seguma (viļņoto bitumena lokšņu segums) un koka karkasa konstrukcijas demontāža</t>
  </si>
  <si>
    <t>Esošā "līmēta" jumta seguma demontāža</t>
  </si>
  <si>
    <t>Koka zemklāja (koka dēļu klājs zem bitumena seguma) demontāža</t>
  </si>
  <si>
    <t>Atslīpuma konstrukcijas demontāža</t>
  </si>
  <si>
    <t>Siltumizolācijas izvākšana, vietām (bēniņu telpā)</t>
  </si>
  <si>
    <t>Bojāto koka bēniņu - griestu siju demontāža, ieskaitot tām pieguļošo esošo griestu konstrukciju</t>
  </si>
  <si>
    <t>Lietus ūdens novadīšanas sistēmu demontāža (L=40,0m)</t>
  </si>
  <si>
    <t>Esošās demontējamas skaļruņu "kastes" bēniņu telpā (1.2x1.2m)</t>
  </si>
  <si>
    <t>Esošais demontājamais jumtiņš virs esošās ventilācijas šahtas (koka konstrukcijā ar viļņoto bitumena lokšņu segumu)</t>
  </si>
  <si>
    <t>Esošo bēniņu telpas vēdināmo lūku demontāža, fasādē, 5 gab.</t>
  </si>
  <si>
    <t>Būvgružu izvākšanas un savākšana vienkopus, pārvietošana uz konteineru un iekraušana tajā, ar transportu uz izgāztuvi ieskaitot utilizācijas izmaksas</t>
  </si>
  <si>
    <t>Koka siju 50x150mm montāža starp kopnēm griestu konstrukcijas atjaunošanai, ieskaitot ugunsdrošu krāsojumu un stiprinājuma elementus</t>
  </si>
  <si>
    <t>Koka melno griestu konstrukcijas atjaunošana (izbūve) pie siju uzstādīšanas</t>
  </si>
  <si>
    <t>Tvaika izolācijas ieklāšana (plēve 0.2mm)</t>
  </si>
  <si>
    <t>Griestu apdares izveidošana - koka dēļu apšuvums uz karkasa (atbilstoši esošajam pašuvumam)</t>
  </si>
  <si>
    <t>Siltumizolācijas (akmens vates, l=0,037 W/mK) atjaunošana b-200mm bēniņu telpā</t>
  </si>
  <si>
    <t>Rīģeļu konstrukcijas pastiprināšana ar blankām 50x150mm pie sāniem, ieskaitot ugunsdrošu krāsojumu un stiprinājuma elementus</t>
  </si>
  <si>
    <t>Atslīpuma konstrukcijas veidošana - koka konstrukcija 50x150mm, ieskaitot ugunsdrošu krāsojumu un stiprinājuma elementus</t>
  </si>
  <si>
    <t>Fasādes slīpās plaknes un mūra izvirzījumu jumta plaknes koka karkasa konstrukcijas montāža, ieskaitot ugunsdrošu krāsojumu un stiprinājuma elementus</t>
  </si>
  <si>
    <t>Latojuma montāža pagraba jumtam (13,5m2)</t>
  </si>
  <si>
    <t>Mitrumizturīga OSB-3 lokšņu klāja izveidošana - 2 kārtas 15+10mm "šahveidā", ieskaitot stiprinājuma elementus</t>
  </si>
  <si>
    <t>Elektrību vadoša stiklšķiedras hidroizolācijas apakšklāja ieklāšana</t>
  </si>
  <si>
    <t>Uzkausējamais jumta segums, plakano jumtu segums, ruļļveida materiāls, kas pieder pie „mīksto jumta segumu” grupas. Hidrozilācijas seguma virskārta (biezums 4,0mm; garums/platums 8x1m; 1m2 masa 5,0±0,25kg; pamatnes veids, svars poliesters 170g/m2; virsējais aizsargslānis slāneklis; apakšējais aizsargslānis plēve; stiepes izturība, L/T (N/50mm) 700/500±100; relatīvais pagarinājums garenvirzienā/šķērsvirzienā, % 50/50±25; ūdensnecaurlaidība 300kPa; triecienizturība (A un B metode) h&gt;500 un 1250mm; statiskā slodzes izturība &gt;20kg(200 N), tvaikcaurlaidība µ=20000), piemēram, materiāls virskārtai Technoelast K-PS 170/5000</t>
  </si>
  <si>
    <t>Fasādes slīpās plaknes un mūra izvirzījumu jumta plaknes latojuma-vienlaidus dēļu klāja montāža, 25x100(mm)</t>
  </si>
  <si>
    <t>Difūzijas membrānas ar polipropilēna sietu ieklāšana</t>
  </si>
  <si>
    <t>Valcētu tērauda lokšņu seguma montāža uz fasādes slīpās plaknes daļas (Materiālu raksturojošie lielumi: šuves augstums 27mm; šuve dubultā falce; lietderīais platums 545 un 135mm, kopējais platums 560 un 160mm; loksnes garums 5000mm; materiāla biezums 0.54mm; krāsotas loksnes cinka daudzums 275 g/m2, svars 4,53 kg/m2; pārklājums Pural, četros dažādos toņos RR21, RR22, RR23 un RR24), iesk. veidgabalus un papildelementus</t>
  </si>
  <si>
    <t>Krāsots skārda apdares elements starp "līmēto" un mētala jumta segumu, platums 60cm</t>
  </si>
  <si>
    <t>Tvaika izolācijas plēves ar antikondensāta pamatni ieklāšana, iesk. fiksejošo latu b-25mm</t>
  </si>
  <si>
    <t>Latojuma 25x100mm ar soli 150mm montāža</t>
  </si>
  <si>
    <t>Tērauda pofilloksnes jumtam montāža pārējām jumtu plaknēm (Materiālu raksturojošie lielumi: šuves augstums 27mm; šuve dubultā falce; lietderīais platums 545, kopējais platums 560; loksnes garums 1200mm; materiāla biezums 0.54mm; krāsotas loksnes cinka daudzums 275 g/m2, svars 4,53 kg/m2; pārklājums Pural, tonis RR23),piemēram, materiāls Ruukki Valcprofils, iesk. veidgabalus un papildelementus</t>
  </si>
  <si>
    <t>Skārda atloks pie sienas</t>
  </si>
  <si>
    <t>Valcētu tērauda lokšņu seguma montāža dzegas "kastei" (Materiālu raksturojošie lielumi: šuves augstums 27mm; šuve dubultā falce; lietderīais platums 545 un 135mm, kopējais platums 560 un 160mm; loksnes garums 5000mm; materiāla biezums 0.54mm; krāsotas loksnes cinka daudzums 275 g/m2, svars 4,53 kg/m2; pārklājums Pural, četros dažādos toņos RR21, RR22, RR23 un RR24), iesk. veidgabalus un papildelementus</t>
  </si>
  <si>
    <t>Dzegas apakšas apšuvums ar dēļiem uz karkasa (krāsoti priedes koka apdares dēļi, apšuvuma dēlis 22x100, stiprināti pie koka latām), iesk. stiprinājuma elmenetus un krāsojumu 2x</t>
  </si>
  <si>
    <t>Jumta papildelementi</t>
  </si>
  <si>
    <t>Horizontālās ūdens teknes d-300mm montāža, iesk. piltuvi</t>
  </si>
  <si>
    <t>Vertikālās ūdens notekas 150x150 montāža, iesk. lejas galu</t>
  </si>
  <si>
    <t>Horizontālās ūdens notekas 150x150mm montāža virs jumta seguma</t>
  </si>
  <si>
    <t>Horizontālās, iebūvētas ūdens teknes b-250mm montāža</t>
  </si>
  <si>
    <t>Horizontālās ūdens teknes b-150mm montāža, iesk. piltuvi</t>
  </si>
  <si>
    <t>Vertikālās ūdens notekas b-100mm montāža, iesk. lejas galu</t>
  </si>
  <si>
    <t>Horizontālās ūdens teknes d-100mm montāža, iesk. piltuvi</t>
  </si>
  <si>
    <t>Vertikālās ūdens notekas d-87mm montāža, iesk. lejas galu</t>
  </si>
  <si>
    <t>Jumta lūkas 700x450mm montāža</t>
  </si>
  <si>
    <t>Vedināšanas izvadu d-180mm montāža</t>
  </si>
  <si>
    <t>Vedināšanas izvadu d-400mm montāža</t>
  </si>
  <si>
    <t>Jumta laipas montāža (laipas platums 50cm)</t>
  </si>
  <si>
    <t>Sniega barjera (divu cauruļu) montāža</t>
  </si>
  <si>
    <t>Jumta vēdināšanas lūkas montāža fasādē, iesk. krāsošanu (krāsots koka rāmis ar aizpildījumu - koka "redele")</t>
  </si>
  <si>
    <t>4-3</t>
  </si>
  <si>
    <t>4-4</t>
  </si>
  <si>
    <t>4-5</t>
  </si>
  <si>
    <t>4-6</t>
  </si>
  <si>
    <t>4-7</t>
  </si>
  <si>
    <t>5-1</t>
  </si>
  <si>
    <t>5-2</t>
  </si>
  <si>
    <t xml:space="preserve">Sastatņu transports, īre un montāža, demontāža, pārvietošana būvdarbu veikšanas laikā, ja tas nepieciešams, jumta atjaunošanas darbu veikšanai atbilstoši  būvuzņēmēja izstrādātā darbu veikšanas projekta nosacījumiem </t>
  </si>
  <si>
    <t>4. Ēkas jumtsa konstrukcija</t>
  </si>
  <si>
    <t>Izmaksas, kas saistītas ar ēkas nodrošināšanu pret nokrišņu iekļūšanu tajā, lai nepasliktinātu ēkas stāvokli(konstrukcijas un nosedzošie tenti aizsardzībai pret nokrišņiem un citi pasākumi)</t>
  </si>
  <si>
    <t>5. Ēkas jumta segums</t>
  </si>
  <si>
    <t>5-3</t>
  </si>
  <si>
    <t>5-4</t>
  </si>
  <si>
    <t>5-5</t>
  </si>
  <si>
    <t>5-6</t>
  </si>
  <si>
    <t>5-7</t>
  </si>
  <si>
    <t>5-8</t>
  </si>
  <si>
    <t>5-9</t>
  </si>
  <si>
    <t>5-11</t>
  </si>
  <si>
    <t>5-12</t>
  </si>
  <si>
    <t>5-13</t>
  </si>
  <si>
    <t>5-14</t>
  </si>
  <si>
    <t>5-15</t>
  </si>
  <si>
    <t>5-16</t>
  </si>
  <si>
    <t>5-17</t>
  </si>
  <si>
    <t>5-18</t>
  </si>
  <si>
    <t>5-19</t>
  </si>
  <si>
    <t>5-20</t>
  </si>
  <si>
    <t>5-21</t>
  </si>
  <si>
    <t>5-22</t>
  </si>
  <si>
    <t>5-23</t>
  </si>
  <si>
    <t>5-24</t>
  </si>
  <si>
    <t>5-25</t>
  </si>
  <si>
    <t>5-26</t>
  </si>
  <si>
    <t>5-27</t>
  </si>
  <si>
    <t>5-28</t>
  </si>
  <si>
    <t>5-29</t>
  </si>
  <si>
    <t>5-30</t>
  </si>
  <si>
    <t>5-31</t>
  </si>
  <si>
    <t>6. Dažādi darbi</t>
  </si>
  <si>
    <t>6-1</t>
  </si>
  <si>
    <t>3. Bēniņu pārseguma konstrukcija un zāles griestu posma atjaunošana</t>
  </si>
  <si>
    <t>Uzkausējamais jumta segums, plakano jumtu segums, ruļļveida materiāls, kas pieder pie „mīksto jumta segumu” grupas. Pašlīpoša hidroizlācijas seguma apakškārta (biezums 2,0mm; garums/platums 15x1m; 1m2 masa 3,3±0,25kg; pamatnes veids armēts ar neaustu poliestera šķiedru; virsējais aizsargslānis sīkgraudu apkaisis; apakšējais aizsargslānis silikonizēta plēve uz līpošas kārtas; stiepes izturība, L/T (N/50mm) 500/350±100/100; relat. pagarinājums gerenvirzienā/šķērsvirzienā, % 30/30±15/15; ūdensnecaurlaidība 100kPa; tvaikcaurlaidība µ=20000), piemēram, materiāls apakškārtai MIDA SELF PV S2</t>
  </si>
  <si>
    <r>
      <t>Ugunsdzēsības kāpņu montāža (stacionāras kāpnes),</t>
    </r>
    <r>
      <rPr>
        <sz val="10"/>
        <color indexed="10"/>
        <rFont val="Arial"/>
        <family val="2"/>
      </rPr>
      <t xml:space="preserve"> </t>
    </r>
  </si>
  <si>
    <t>Tērauda profilloksnes jumtam montāža uz mūra izvirzījumu jumta plaknes (Materiālu raksturojošie lielumi: šuves augstums 27mm; šuve dubultā falce; lietderīais platums 545, kopējais platums 560; loksnes garums 1200mm; materiāla biezums 0.54mm; krāsotas loksnes cinka daudzums 275 g/m2, svars 4,53 kg/m2; pārklājums Pural, tonis RR23), iesk. veidgabalus un papildelementus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</si>
  <si>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</si>
  <si>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</si>
  <si>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</si>
  <si>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3</t>
    </r>
  </si>
  <si>
    <t>Zemējuma elektrodu  219/20 OMEX 20x1500mm montāža</t>
  </si>
  <si>
    <t>Zemējuma apaļdzelzis RD10 FT montāža</t>
  </si>
  <si>
    <t>Savienotāj klemmes 2760/20 8-10/FL40 FT uzstādīšana</t>
  </si>
  <si>
    <t>Stieņa spices TE 20 uzstādīšana</t>
  </si>
  <si>
    <t>Pretkorozijas lentas iestrāde</t>
  </si>
  <si>
    <t>Uztvērējstieples RD8/ALU uzstādīšana</t>
  </si>
  <si>
    <t>Distanceru 113/NB Rd8 stieples stiprināšanai pa metāla jumtu uzstādīšana</t>
  </si>
  <si>
    <t>Distanceru 165/MBG-8-200 stieples stiprināšanai pa kausējamo jumtu uzstādīšana</t>
  </si>
  <si>
    <t>Distanceru 163-200 stieples stiprināšanai pa sienu uzstādīšana</t>
  </si>
  <si>
    <t>Uztvērējstieples savienojumu 249/ALU RD8-10 uzstādīšana</t>
  </si>
  <si>
    <t>Klemmes 262ZM  Rd8-10 pie notekām  uzstādīšana</t>
  </si>
  <si>
    <t>Skavas 301/S ap vertikālājām notekām stieples stiprināšanai uzstādīšana</t>
  </si>
  <si>
    <t>Zibens uztvērēja ALU1500 d16 uzstādīšana pie dūmvada, ar stiprinājumiem</t>
  </si>
  <si>
    <t>Izolēts vada Cu 25 montāža</t>
  </si>
  <si>
    <t>Āderuzgaļa ar diametru d=25mm montāža</t>
  </si>
  <si>
    <t xml:space="preserve">II Inženiertīkli </t>
  </si>
  <si>
    <t>LED apgaismojuma plafona 24W IP44 virs apmetuma uzstādīšana</t>
  </si>
  <si>
    <t>Elektriskā slēdža 10A IP44, virs apmetuma, montāža</t>
  </si>
  <si>
    <t>Elektriskās rozetes 16A IP44, virs apmetuma, montāža</t>
  </si>
  <si>
    <t>Kabeļa NYY 3x1,5mm2 montāža, ieskaitot palīgdarbus</t>
  </si>
  <si>
    <t>PVC 16 aizsargcaurule ar stiprinājumiem     montāža</t>
  </si>
  <si>
    <t>Savienotāj klemmes 223/DIN RD8-10    uzstādīšana</t>
  </si>
  <si>
    <t>OBO nozarkārbas IP44 80x80 montāža</t>
  </si>
  <si>
    <t>Lokālā tāme Nr. 4</t>
  </si>
  <si>
    <t>7-1</t>
  </si>
  <si>
    <t>7-2</t>
  </si>
  <si>
    <t>7-3</t>
  </si>
  <si>
    <t>7-4</t>
  </si>
  <si>
    <t>7-5</t>
  </si>
  <si>
    <t>7-6</t>
  </si>
  <si>
    <t>7-7</t>
  </si>
  <si>
    <t>7-8</t>
  </si>
  <si>
    <t>7-9</t>
  </si>
  <si>
    <t>7-10</t>
  </si>
  <si>
    <t>7-11</t>
  </si>
  <si>
    <t>7-12</t>
  </si>
  <si>
    <t>7-13</t>
  </si>
  <si>
    <t>7-14</t>
  </si>
  <si>
    <t>7-15</t>
  </si>
  <si>
    <t>7-16</t>
  </si>
  <si>
    <t>9-1</t>
  </si>
  <si>
    <t>9-2</t>
  </si>
  <si>
    <t>9-3</t>
  </si>
  <si>
    <t>9-4</t>
  </si>
  <si>
    <t>9-5</t>
  </si>
  <si>
    <t>9-6</t>
  </si>
  <si>
    <t>9-7</t>
  </si>
  <si>
    <t>8-1</t>
  </si>
  <si>
    <t>8-2</t>
  </si>
  <si>
    <t>8-3</t>
  </si>
  <si>
    <t>8-4</t>
  </si>
  <si>
    <t>8-5</t>
  </si>
  <si>
    <t>8-6</t>
  </si>
  <si>
    <t>8-7</t>
  </si>
  <si>
    <t>8-8</t>
  </si>
  <si>
    <t>Seguma atjaunošana   -   pārējās jumta plaknes</t>
  </si>
  <si>
    <t>Ugunsgrēka atklāšanas un trauksmes sistēma</t>
  </si>
  <si>
    <t>Zibens aizsardzības sistēma</t>
  </si>
  <si>
    <t>7. Zibens aizsardzības sistēma</t>
  </si>
  <si>
    <t>9. Elekroapgādes sistēmas</t>
  </si>
  <si>
    <t>8. Ugunsgrēka atklāšanas un trauksmes sistēma</t>
  </si>
  <si>
    <t>8-9</t>
  </si>
  <si>
    <t>8-10</t>
  </si>
  <si>
    <t>8-11</t>
  </si>
  <si>
    <t>8-12</t>
  </si>
  <si>
    <t>8-13</t>
  </si>
  <si>
    <t>8-14</t>
  </si>
  <si>
    <t>8-15</t>
  </si>
  <si>
    <t>8-16</t>
  </si>
  <si>
    <t>8-17</t>
  </si>
  <si>
    <t>8-18</t>
  </si>
  <si>
    <t>8-19</t>
  </si>
  <si>
    <t>Montāžas komplekts</t>
  </si>
  <si>
    <t xml:space="preserve">Signalizācijas paneļa BENTEL  J-424 - 8    montāža </t>
  </si>
  <si>
    <t>Signalizācijas paneļa paplašinātāja                           BENTEL  J-400EXP8- 8 uzstādīšana</t>
  </si>
  <si>
    <t xml:space="preserve">Akumulatora 7 A/h 12 V uzstādīšana </t>
  </si>
  <si>
    <t>Siltuma detektora NB-323-2 uzstādīšana</t>
  </si>
  <si>
    <t>Kombinētais detektora EA - 318 - 2H               uzstādīšana</t>
  </si>
  <si>
    <t>Dūmu detektora EA - 318 - 2 uzstādīšasna</t>
  </si>
  <si>
    <t>Rokas trauksmes pogas FP/3RD CQR uzstādīšana</t>
  </si>
  <si>
    <t>Staru - dūmu detektora Fireray 100 uzstādīšana</t>
  </si>
  <si>
    <t>Skaņas signāla(iekšējais) LD-FS 100              uzstādīšana</t>
  </si>
  <si>
    <t>Skaņas signāla(ārējais) LD-210 uzstādīšana</t>
  </si>
  <si>
    <t>Zonas noslēdzošā elementa R3K9 uzstādīšana</t>
  </si>
  <si>
    <t xml:space="preserve">Nozarkārbas JB-701WH CQR montāža </t>
  </si>
  <si>
    <t>Signalizācijas kabeļa (EI 30 min) EUROSAFE 4x0,5 montāža</t>
  </si>
  <si>
    <t>Trauksmes signalizācijas kabeļa CQR UK 4x0.22 montāža</t>
  </si>
  <si>
    <t xml:space="preserve"> Kabeļa  (el. sadale - panelis) EUROSAFE  3x1.5 montāža </t>
  </si>
  <si>
    <t>Ievada elektro automāta ABB 1B10 montāža</t>
  </si>
  <si>
    <t>PVH caurules FFKu-EL-F-HO-16 montāža</t>
  </si>
  <si>
    <t>Ventilācijas atslēgšanas releja NR - 8276    montāža</t>
  </si>
  <si>
    <t>Esošā koka latojuma demontāža (koka latojums - spāres virs riģeļiem zem koka zemklāja)</t>
  </si>
  <si>
    <t>m2</t>
  </si>
  <si>
    <t>2-13</t>
  </si>
  <si>
    <t>Papildus koka latojuma (spāru) 75x150mm montāža, ieskaitot ugunsdrošu krāsojumu un stiprinājuma elementus</t>
  </si>
  <si>
    <t>5-10</t>
  </si>
  <si>
    <t>Krāsots skārda apdares elements mūra izvirzījumiem, platums 200mm</t>
  </si>
  <si>
    <t>6-2</t>
  </si>
  <si>
    <t>Demontēt esošo vājstrāvu sistēmu, kā arī antenas un citus jumta elementus, atjaunojot tos pēc būvdarbu beigšanas</t>
  </si>
  <si>
    <t>Darba alga</t>
  </si>
  <si>
    <t>Būvizstrādājumi</t>
  </si>
  <si>
    <t>Mehānismi</t>
  </si>
  <si>
    <t>Vienības izmaksas</t>
  </si>
  <si>
    <t>Kopā uz visu apjomu</t>
  </si>
  <si>
    <t>Darbietilpība (c/h)</t>
  </si>
  <si>
    <t>Tiešas izmaksas kopā, t.sk. darba devēja sociālais nodoklis (23,59%)</t>
  </si>
  <si>
    <t>euro</t>
  </si>
  <si>
    <t>Tāmes izmaksas</t>
  </si>
  <si>
    <t>03-00000</t>
  </si>
  <si>
    <t>02-00000</t>
  </si>
  <si>
    <t>08-00000</t>
  </si>
  <si>
    <t>09-00000</t>
  </si>
  <si>
    <t>(paraksts un tā atšifrējums, datums)</t>
  </si>
  <si>
    <t>(pasūtītāja paraksts un tā atšifrējums)</t>
  </si>
  <si>
    <t>Būvniecības koptāme.</t>
  </si>
  <si>
    <t>Nr. p.k.</t>
  </si>
  <si>
    <t>Objekta izmaksas EURO</t>
  </si>
  <si>
    <t>PVN 21%</t>
  </si>
  <si>
    <t>22-00000</t>
  </si>
  <si>
    <t>19-00000</t>
  </si>
  <si>
    <t>18-00000</t>
  </si>
  <si>
    <t>Tai skaitā</t>
  </si>
  <si>
    <t>Vispārējie būvdarbi</t>
  </si>
  <si>
    <t>Sertifikāta Nr.</t>
  </si>
  <si>
    <t>Par kopējo summu (euro)</t>
  </si>
  <si>
    <t>Kopējā darbietilpība (c/h)</t>
  </si>
  <si>
    <t>KOPĀ</t>
  </si>
  <si>
    <t>Apsildes pašregulējošā kabeļa uzstādīšana ūdens notekrenē, ar stipinājumiem</t>
  </si>
  <si>
    <r>
      <t xml:space="preserve">Tāme sastādīta 2017. gada maija mēneša tirgus cenās pamatojoties uz būvprojekta sadaļām </t>
    </r>
    <r>
      <rPr>
        <b/>
        <sz val="10"/>
        <rFont val="Arial"/>
        <family val="2"/>
      </rPr>
      <t xml:space="preserve">AR 1-7; BK 0-2; </t>
    </r>
  </si>
  <si>
    <t>Objekta adrese: Tirgus iela 5, Madona, Madonas novads, LV-4801</t>
  </si>
  <si>
    <t>Pretendents:</t>
  </si>
  <si>
    <t>Būves nosaukums  “Kinoteātra “Vidzeme” ēkas jumta atjaunošana"</t>
  </si>
  <si>
    <t>Objekta nosaukums: Kinoteātris "Vidzeme"</t>
  </si>
  <si>
    <t>Iepirkums "Būvdarbi projektam “Kinoteātra “Vidzeme” ēkas jumta atjaunošana"", identifikācijas numurs MNP2017/28.</t>
  </si>
  <si>
    <r>
      <t xml:space="preserve">Jumtiņu (virs vitrīnas un virs izejas no piebūves pagalma pusē) koka konstrukcijas (spāres, spāru balsti, savilces un dzegas karkasa elementi) montāža, ieskaitot ugunsdrošu krāsojumu un stiprinājuma elementus,      </t>
    </r>
    <r>
      <rPr>
        <sz val="10"/>
        <rFont val="Arial"/>
        <family val="2"/>
      </rPr>
      <t xml:space="preserve"> Mezgls Nr.3</t>
    </r>
  </si>
  <si>
    <r>
      <t xml:space="preserve">Dzegas "kastes" koka konstrukcijas izveidošana (kastes L=70m) </t>
    </r>
    <r>
      <rPr>
        <sz val="10"/>
        <rFont val="Arial"/>
        <family val="2"/>
      </rPr>
      <t>Mezgls Nr. 1</t>
    </r>
  </si>
  <si>
    <t>Tiešās izmaksas kopā, t. sk. darba devēja sociālais nodoklis (%)</t>
  </si>
  <si>
    <t>Darba nosaukums</t>
  </si>
  <si>
    <t>Mērvienība</t>
  </si>
  <si>
    <t>Daudzums</t>
  </si>
  <si>
    <t>laika norma (c/h)</t>
  </si>
  <si>
    <t>darba samaksas likme (euro /h)</t>
  </si>
  <si>
    <t>darba alga (euro)</t>
  </si>
  <si>
    <t>Būvizstrādājumi (euro)</t>
  </si>
  <si>
    <t>mehānismi (euro)</t>
  </si>
  <si>
    <t>Kopā (euro)</t>
  </si>
  <si>
    <t>darbietilpība (c/h)</t>
  </si>
  <si>
    <t>summa (euro)</t>
  </si>
  <si>
    <t>Sastādīja</t>
  </si>
  <si>
    <t>Tāme sastādīta: _____.gada ____.____________</t>
  </si>
  <si>
    <t>Pārbaudīja</t>
  </si>
  <si>
    <r>
      <t xml:space="preserve">Tāme sastādīta 2017. gada maija mēneša tirgus cenās pamatojoties uz būvprojekta sadaļām  </t>
    </r>
    <r>
      <rPr>
        <b/>
        <sz val="10"/>
        <rFont val="Arial"/>
        <family val="2"/>
      </rPr>
      <t>EL 1-2</t>
    </r>
  </si>
  <si>
    <r>
      <t xml:space="preserve">Tāme sastādīta 2017. gada maija mēneša tirgus cenās pamatojoties uz būvprojekta sadaļām </t>
    </r>
    <r>
      <rPr>
        <b/>
        <sz val="10"/>
        <rFont val="Arial"/>
        <family val="2"/>
      </rPr>
      <t>US 1-5</t>
    </r>
  </si>
  <si>
    <r>
      <t xml:space="preserve">Tāme sastādīta 2017. gada maija mēneša tirgus cenās pamatojoties uz būvprojekta sadaļām </t>
    </r>
    <r>
      <rPr>
        <b/>
        <sz val="10"/>
        <rFont val="Arial"/>
        <family val="2"/>
      </rPr>
      <t>ZA 1-5</t>
    </r>
  </si>
  <si>
    <t>Būvdarbu veids vai konstruktīvā elementa nosaukums</t>
  </si>
  <si>
    <t>Virsizdevumi (___%)</t>
  </si>
  <si>
    <t>Peļņa (___%)</t>
  </si>
  <si>
    <t>APSTIPRINU:</t>
  </si>
  <si>
    <t>___________________________________</t>
  </si>
  <si>
    <t>Z.V.</t>
  </si>
  <si>
    <t>_______.gada ___. _____________</t>
  </si>
  <si>
    <t>Pavisam būvdarbu izmaksas</t>
  </si>
  <si>
    <t>Līgumcena kopā (bez PVN)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</si>
</sst>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_-&quot;Ls &quot;* #,##0.00_-;&quot;-Ls &quot;* #,##0.00_-;_-&quot;Ls &quot;* \-??_-;_-@_-"/>
    <numFmt numFmtId="177" formatCode="_-* #,##0.00_-;\-* #,##0.00_-;_-* \-??_-;_-@_-"/>
    <numFmt numFmtId="178" formatCode="0.00000"/>
    <numFmt numFmtId="179" formatCode="0.0000"/>
    <numFmt numFmtId="180" formatCode="0.000"/>
    <numFmt numFmtId="181" formatCode="0.0"/>
    <numFmt numFmtId="182" formatCode="_-* #,##0.000_-;\-* #,##0.000_-;_-* \-??_-;_-@_-"/>
    <numFmt numFmtId="183" formatCode="_-* #,##0.0_-;\-* #,##0.0_-;_-* \-??_-;_-@_-"/>
    <numFmt numFmtId="184" formatCode="_-* #,##0_-;\-* #,##0_-;_-* \-??_-;_-@_-"/>
    <numFmt numFmtId="185" formatCode="#,##0.0"/>
    <numFmt numFmtId="186" formatCode="0.0%"/>
    <numFmt numFmtId="187" formatCode="0.000000"/>
    <numFmt numFmtId="188" formatCode="0.0000000"/>
    <numFmt numFmtId="189" formatCode="0.00000000"/>
    <numFmt numFmtId="190" formatCode="_(* #,##0_);_(* \(#,##0\);_(* &quot;-&quot;_);_(@_)"/>
    <numFmt numFmtId="191" formatCode="_(* #,##0.00_);_(* \(#,##0.00\);_(* &quot;-&quot;??_);_(@_)"/>
    <numFmt numFmtId="192" formatCode="_(&quot;Ls&quot;* #,##0_);_(&quot;Ls&quot;* \(#,##0\);_(&quot;Ls&quot;* &quot;-&quot;_);_(@_)"/>
    <numFmt numFmtId="193" formatCode="_(&quot;Ls&quot;* #,##0.00_);_(&quot;Ls&quot;* \(#,##0.00\);_(&quot;Ls&quot;* &quot;-&quot;??_);_(@_)"/>
    <numFmt numFmtId="194" formatCode="yyyy\-mm\-dd;@"/>
  </numFmts>
  <fonts count="7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10"/>
      <name val="Helv"/>
      <family val="0"/>
    </font>
    <font>
      <b/>
      <sz val="11"/>
      <name val="Arial"/>
      <family val="2"/>
    </font>
    <font>
      <b/>
      <sz val="11"/>
      <color indexed="16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10"/>
      <color indexed="6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9"/>
      <name val="Arial"/>
      <family val="2"/>
    </font>
    <font>
      <sz val="10"/>
      <name val="BaltOptima"/>
      <family val="0"/>
    </font>
    <font>
      <u val="single"/>
      <sz val="10"/>
      <color indexed="12"/>
      <name val="BaltOptima"/>
      <family val="0"/>
    </font>
    <font>
      <u val="single"/>
      <sz val="10"/>
      <color indexed="36"/>
      <name val="BaltOptima"/>
      <family val="0"/>
    </font>
    <font>
      <sz val="8"/>
      <name val="BaltOptima"/>
      <family val="0"/>
    </font>
    <font>
      <sz val="11"/>
      <name val="BaltOptima"/>
      <family val="0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49" fillId="3" borderId="0" applyNumberFormat="0" applyBorder="0" applyAlignment="0" applyProtection="0"/>
    <xf numFmtId="0" fontId="18" fillId="4" borderId="0" applyNumberFormat="0" applyBorder="0" applyAlignment="0" applyProtection="0"/>
    <xf numFmtId="0" fontId="50" fillId="4" borderId="0" applyNumberFormat="0" applyBorder="0" applyAlignment="0" applyProtection="0"/>
    <xf numFmtId="0" fontId="18" fillId="5" borderId="0" applyNumberFormat="0" applyBorder="0" applyAlignment="0" applyProtection="0"/>
    <xf numFmtId="0" fontId="50" fillId="5" borderId="0" applyNumberFormat="0" applyBorder="0" applyAlignment="0" applyProtection="0"/>
    <xf numFmtId="0" fontId="18" fillId="6" borderId="0" applyNumberFormat="0" applyBorder="0" applyAlignment="0" applyProtection="0"/>
    <xf numFmtId="0" fontId="50" fillId="6" borderId="0" applyNumberFormat="0" applyBorder="0" applyAlignment="0" applyProtection="0"/>
    <xf numFmtId="0" fontId="18" fillId="7" borderId="0" applyNumberFormat="0" applyBorder="0" applyAlignment="0" applyProtection="0"/>
    <xf numFmtId="0" fontId="50" fillId="7" borderId="0" applyNumberFormat="0" applyBorder="0" applyAlignment="0" applyProtection="0"/>
    <xf numFmtId="0" fontId="18" fillId="8" borderId="0" applyNumberFormat="0" applyBorder="0" applyAlignment="0" applyProtection="0"/>
    <xf numFmtId="0" fontId="50" fillId="9" borderId="0" applyNumberFormat="0" applyBorder="0" applyAlignment="0" applyProtection="0"/>
    <xf numFmtId="0" fontId="18" fillId="10" borderId="0" applyNumberFormat="0" applyBorder="0" applyAlignment="0" applyProtection="0"/>
    <xf numFmtId="0" fontId="50" fillId="11" borderId="0" applyNumberFormat="0" applyBorder="0" applyAlignment="0" applyProtection="0"/>
    <xf numFmtId="0" fontId="18" fillId="12" borderId="0" applyNumberFormat="0" applyBorder="0" applyAlignment="0" applyProtection="0"/>
    <xf numFmtId="0" fontId="50" fillId="13" borderId="0" applyNumberFormat="0" applyBorder="0" applyAlignment="0" applyProtection="0"/>
    <xf numFmtId="0" fontId="18" fillId="14" borderId="0" applyNumberFormat="0" applyBorder="0" applyAlignment="0" applyProtection="0"/>
    <xf numFmtId="0" fontId="50" fillId="15" borderId="0" applyNumberFormat="0" applyBorder="0" applyAlignment="0" applyProtection="0"/>
    <xf numFmtId="0" fontId="18" fillId="16" borderId="0" applyNumberFormat="0" applyBorder="0" applyAlignment="0" applyProtection="0"/>
    <xf numFmtId="0" fontId="50" fillId="16" borderId="0" applyNumberFormat="0" applyBorder="0" applyAlignment="0" applyProtection="0"/>
    <xf numFmtId="0" fontId="18" fillId="7" borderId="0" applyNumberFormat="0" applyBorder="0" applyAlignment="0" applyProtection="0"/>
    <xf numFmtId="0" fontId="50" fillId="17" borderId="0" applyNumberFormat="0" applyBorder="0" applyAlignment="0" applyProtection="0"/>
    <xf numFmtId="0" fontId="18" fillId="12" borderId="0" applyNumberFormat="0" applyBorder="0" applyAlignment="0" applyProtection="0"/>
    <xf numFmtId="0" fontId="50" fillId="18" borderId="0" applyNumberFormat="0" applyBorder="0" applyAlignment="0" applyProtection="0"/>
    <xf numFmtId="0" fontId="18" fillId="19" borderId="0" applyNumberFormat="0" applyBorder="0" applyAlignment="0" applyProtection="0"/>
    <xf numFmtId="0" fontId="50" fillId="20" borderId="0" applyNumberFormat="0" applyBorder="0" applyAlignment="0" applyProtection="0"/>
    <xf numFmtId="0" fontId="17" fillId="21" borderId="0" applyNumberFormat="0" applyBorder="0" applyAlignment="0" applyProtection="0"/>
    <xf numFmtId="0" fontId="49" fillId="22" borderId="0" applyNumberFormat="0" applyBorder="0" applyAlignment="0" applyProtection="0"/>
    <xf numFmtId="0" fontId="17" fillId="14" borderId="0" applyNumberFormat="0" applyBorder="0" applyAlignment="0" applyProtection="0"/>
    <xf numFmtId="0" fontId="49" fillId="23" borderId="0" applyNumberFormat="0" applyBorder="0" applyAlignment="0" applyProtection="0"/>
    <xf numFmtId="0" fontId="17" fillId="16" borderId="0" applyNumberFormat="0" applyBorder="0" applyAlignment="0" applyProtection="0"/>
    <xf numFmtId="0" fontId="49" fillId="16" borderId="0" applyNumberFormat="0" applyBorder="0" applyAlignment="0" applyProtection="0"/>
    <xf numFmtId="0" fontId="17" fillId="24" borderId="0" applyNumberFormat="0" applyBorder="0" applyAlignment="0" applyProtection="0"/>
    <xf numFmtId="0" fontId="49" fillId="24" borderId="0" applyNumberFormat="0" applyBorder="0" applyAlignment="0" applyProtection="0"/>
    <xf numFmtId="0" fontId="17" fillId="25" borderId="0" applyNumberFormat="0" applyBorder="0" applyAlignment="0" applyProtection="0"/>
    <xf numFmtId="0" fontId="49" fillId="26" borderId="0" applyNumberFormat="0" applyBorder="0" applyAlignment="0" applyProtection="0"/>
    <xf numFmtId="0" fontId="17" fillId="27" borderId="0" applyNumberFormat="0" applyBorder="0" applyAlignment="0" applyProtection="0"/>
    <xf numFmtId="0" fontId="49" fillId="27" borderId="0" applyNumberFormat="0" applyBorder="0" applyAlignment="0" applyProtection="0"/>
    <xf numFmtId="0" fontId="51" fillId="28" borderId="1" applyNumberFormat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29" borderId="1" applyNumberFormat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23" fillId="0" borderId="0" applyNumberFormat="0" applyFill="0" applyBorder="0" applyAlignment="0" applyProtection="0"/>
    <xf numFmtId="0" fontId="5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35" borderId="0" applyNumberFormat="0" applyBorder="0" applyAlignment="0" applyProtection="0"/>
    <xf numFmtId="0" fontId="57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21" fillId="0" borderId="0">
      <alignment/>
      <protection/>
    </xf>
    <xf numFmtId="0" fontId="59" fillId="0" borderId="0" applyNumberFormat="0" applyFill="0" applyBorder="0" applyAlignment="0" applyProtection="0"/>
    <xf numFmtId="0" fontId="60" fillId="37" borderId="4" applyNumberFormat="0" applyAlignment="0" applyProtection="0"/>
    <xf numFmtId="0" fontId="0" fillId="38" borderId="5" applyNumberFormat="0" applyFont="0" applyAlignment="0" applyProtection="0"/>
    <xf numFmtId="9" fontId="0" fillId="0" borderId="0" applyFill="0" applyBorder="0" applyAlignment="0" applyProtection="0"/>
    <xf numFmtId="0" fontId="19" fillId="0" borderId="6" applyNumberFormat="0" applyFill="0" applyAlignment="0" applyProtection="0"/>
    <xf numFmtId="0" fontId="61" fillId="0" borderId="7" applyNumberFormat="0" applyFill="0" applyAlignment="0" applyProtection="0"/>
    <xf numFmtId="0" fontId="62" fillId="39" borderId="0" applyNumberFormat="0" applyBorder="0" applyAlignment="0" applyProtection="0"/>
    <xf numFmtId="0" fontId="10" fillId="0" borderId="0">
      <alignment/>
      <protection/>
    </xf>
    <xf numFmtId="176" fontId="0" fillId="0" borderId="0" applyFill="0" applyBorder="0" applyAlignment="0" applyProtection="0"/>
    <xf numFmtId="168" fontId="0" fillId="0" borderId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10" applyNumberFormat="0" applyFill="0" applyAlignment="0" applyProtection="0"/>
    <xf numFmtId="0" fontId="65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 vertical="center"/>
    </xf>
    <xf numFmtId="43" fontId="0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1" xfId="71" applyFont="1" applyFill="1" applyBorder="1" applyAlignment="1">
      <alignment horizontal="center" vertical="center"/>
      <protection/>
    </xf>
    <xf numFmtId="0" fontId="9" fillId="0" borderId="11" xfId="71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righ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13" fillId="40" borderId="11" xfId="0" applyFont="1" applyFill="1" applyBorder="1" applyAlignment="1">
      <alignment horizontal="right" vertical="center" wrapText="1"/>
    </xf>
    <xf numFmtId="0" fontId="0" fillId="40" borderId="11" xfId="0" applyFill="1" applyBorder="1" applyAlignment="1">
      <alignment horizontal="left" vertical="center" wrapText="1"/>
    </xf>
    <xf numFmtId="0" fontId="0" fillId="0" borderId="11" xfId="72" applyNumberFormat="1" applyFont="1" applyBorder="1" applyAlignment="1">
      <alignment horizontal="left" vertical="center" wrapText="1"/>
      <protection/>
    </xf>
    <xf numFmtId="0" fontId="0" fillId="0" borderId="11" xfId="72" applyFont="1" applyFill="1" applyBorder="1" applyAlignment="1">
      <alignment horizontal="center" vertical="center"/>
      <protection/>
    </xf>
    <xf numFmtId="0" fontId="0" fillId="0" borderId="11" xfId="72" applyFont="1" applyBorder="1" applyAlignment="1">
      <alignment horizontal="center" vertical="center"/>
      <protection/>
    </xf>
    <xf numFmtId="2" fontId="0" fillId="0" borderId="11" xfId="72" applyNumberFormat="1" applyFont="1" applyFill="1" applyBorder="1" applyAlignment="1">
      <alignment horizontal="center" vertical="center"/>
      <protection/>
    </xf>
    <xf numFmtId="0" fontId="8" fillId="0" borderId="11" xfId="72" applyFont="1" applyFill="1" applyBorder="1" applyAlignment="1">
      <alignment horizontal="center" vertical="center" wrapText="1"/>
      <protection/>
    </xf>
    <xf numFmtId="0" fontId="0" fillId="0" borderId="11" xfId="72" applyFont="1" applyFill="1" applyBorder="1" applyAlignment="1">
      <alignment horizontal="left" vertical="center" wrapText="1"/>
      <protection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72" applyFont="1" applyFill="1" applyBorder="1" applyAlignment="1">
      <alignment horizontal="left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2" fontId="0" fillId="0" borderId="11" xfId="0" applyNumberFormat="1" applyFont="1" applyFill="1" applyBorder="1" applyAlignment="1">
      <alignment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0" fontId="20" fillId="0" borderId="11" xfId="72" applyFont="1" applyBorder="1" applyAlignment="1">
      <alignment horizontal="center" vertical="center"/>
      <protection/>
    </xf>
    <xf numFmtId="0" fontId="20" fillId="0" borderId="11" xfId="0" applyFont="1" applyFill="1" applyBorder="1" applyAlignment="1">
      <alignment vertical="center"/>
    </xf>
    <xf numFmtId="0" fontId="25" fillId="0" borderId="0" xfId="74" applyFont="1" applyBorder="1">
      <alignment/>
      <protection/>
    </xf>
    <xf numFmtId="0" fontId="21" fillId="0" borderId="0" xfId="74" applyFont="1" applyBorder="1">
      <alignment/>
      <protection/>
    </xf>
    <xf numFmtId="0" fontId="21" fillId="0" borderId="0" xfId="74" applyBorder="1">
      <alignment/>
      <protection/>
    </xf>
    <xf numFmtId="0" fontId="0" fillId="0" borderId="0" xfId="74" applyFont="1">
      <alignment/>
      <protection/>
    </xf>
    <xf numFmtId="0" fontId="0" fillId="0" borderId="0" xfId="74" applyFont="1" applyAlignment="1">
      <alignment horizontal="center"/>
      <protection/>
    </xf>
    <xf numFmtId="2" fontId="0" fillId="0" borderId="11" xfId="0" applyNumberFormat="1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vertical="center"/>
    </xf>
    <xf numFmtId="2" fontId="0" fillId="0" borderId="11" xfId="72" applyNumberFormat="1" applyFont="1" applyFill="1" applyBorder="1" applyAlignment="1">
      <alignment vertical="center"/>
      <protection/>
    </xf>
    <xf numFmtId="2" fontId="0" fillId="0" borderId="11" xfId="72" applyNumberFormat="1" applyFont="1" applyFill="1" applyBorder="1" applyAlignment="1">
      <alignment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66" fillId="0" borderId="0" xfId="0" applyFont="1" applyAlignment="1">
      <alignment horizontal="left"/>
    </xf>
    <xf numFmtId="0" fontId="66" fillId="0" borderId="0" xfId="0" applyFont="1" applyBorder="1" applyAlignment="1">
      <alignment horizontal="left"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left"/>
    </xf>
    <xf numFmtId="0" fontId="69" fillId="0" borderId="11" xfId="0" applyFont="1" applyBorder="1" applyAlignment="1">
      <alignment horizontal="center" vertical="center" textRotation="90" wrapText="1"/>
    </xf>
    <xf numFmtId="0" fontId="27" fillId="0" borderId="11" xfId="0" applyFont="1" applyBorder="1" applyAlignment="1">
      <alignment horizontal="center" vertical="center" textRotation="90" wrapText="1"/>
    </xf>
    <xf numFmtId="4" fontId="0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66" fillId="0" borderId="0" xfId="0" applyFont="1" applyFill="1" applyAlignment="1">
      <alignment/>
    </xf>
    <xf numFmtId="0" fontId="66" fillId="0" borderId="0" xfId="0" applyFont="1" applyFill="1" applyAlignment="1">
      <alignment horizontal="center"/>
    </xf>
    <xf numFmtId="0" fontId="66" fillId="0" borderId="15" xfId="0" applyFont="1" applyFill="1" applyBorder="1" applyAlignment="1">
      <alignment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 vertical="center" wrapText="1"/>
    </xf>
    <xf numFmtId="0" fontId="29" fillId="0" borderId="15" xfId="0" applyFont="1" applyFill="1" applyBorder="1" applyAlignment="1">
      <alignment vertical="center" wrapText="1"/>
    </xf>
    <xf numFmtId="0" fontId="29" fillId="0" borderId="0" xfId="0" applyFont="1" applyFill="1" applyAlignment="1">
      <alignment/>
    </xf>
    <xf numFmtId="0" fontId="70" fillId="0" borderId="13" xfId="0" applyFont="1" applyFill="1" applyBorder="1" applyAlignment="1">
      <alignment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/>
    </xf>
    <xf numFmtId="0" fontId="71" fillId="0" borderId="0" xfId="0" applyFont="1" applyAlignment="1">
      <alignment horizontal="center"/>
    </xf>
    <xf numFmtId="0" fontId="71" fillId="0" borderId="0" xfId="0" applyFont="1" applyAlignment="1">
      <alignment horizontal="right" vertical="center"/>
    </xf>
    <xf numFmtId="0" fontId="71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1" fillId="0" borderId="0" xfId="0" applyFont="1" applyAlignment="1">
      <alignment horizontal="center"/>
    </xf>
    <xf numFmtId="0" fontId="66" fillId="0" borderId="0" xfId="0" applyFont="1" applyAlignment="1">
      <alignment horizontal="left" wrapText="1"/>
    </xf>
    <xf numFmtId="0" fontId="2" fillId="0" borderId="17" xfId="74" applyFont="1" applyBorder="1" applyAlignment="1">
      <alignment horizontal="center" vertical="center"/>
      <protection/>
    </xf>
    <xf numFmtId="0" fontId="2" fillId="0" borderId="18" xfId="74" applyFont="1" applyBorder="1" applyAlignment="1">
      <alignment horizontal="center" vertical="center"/>
      <protection/>
    </xf>
    <xf numFmtId="0" fontId="2" fillId="0" borderId="19" xfId="74" applyFont="1" applyBorder="1" applyAlignment="1">
      <alignment horizontal="center" vertical="center"/>
      <protection/>
    </xf>
    <xf numFmtId="0" fontId="2" fillId="0" borderId="20" xfId="74" applyFont="1" applyBorder="1" applyAlignment="1">
      <alignment horizontal="center" vertical="center"/>
      <protection/>
    </xf>
    <xf numFmtId="0" fontId="2" fillId="0" borderId="21" xfId="74" applyFont="1" applyBorder="1" applyAlignment="1">
      <alignment horizontal="center" vertical="center"/>
      <protection/>
    </xf>
    <xf numFmtId="0" fontId="2" fillId="0" borderId="22" xfId="74" applyFont="1" applyBorder="1" applyAlignment="1">
      <alignment horizontal="center" vertical="center"/>
      <protection/>
    </xf>
    <xf numFmtId="0" fontId="0" fillId="0" borderId="23" xfId="74" applyFont="1" applyBorder="1" applyAlignment="1">
      <alignment horizontal="center" vertical="center"/>
      <protection/>
    </xf>
    <xf numFmtId="0" fontId="0" fillId="0" borderId="24" xfId="74" applyFont="1" applyBorder="1" applyAlignment="1">
      <alignment horizontal="center" vertical="center"/>
      <protection/>
    </xf>
    <xf numFmtId="0" fontId="0" fillId="0" borderId="14" xfId="74" applyFont="1" applyBorder="1" applyAlignment="1">
      <alignment horizontal="center" vertical="center" wrapText="1"/>
      <protection/>
    </xf>
    <xf numFmtId="0" fontId="0" fillId="0" borderId="25" xfId="74" applyFont="1" applyBorder="1" applyAlignment="1">
      <alignment horizontal="center" vertical="center" wrapText="1"/>
      <protection/>
    </xf>
    <xf numFmtId="0" fontId="0" fillId="0" borderId="26" xfId="74" applyFont="1" applyBorder="1" applyAlignment="1">
      <alignment horizontal="center" vertical="center" wrapText="1"/>
      <protection/>
    </xf>
    <xf numFmtId="0" fontId="66" fillId="0" borderId="0" xfId="0" applyFont="1" applyAlignment="1">
      <alignment horizontal="left"/>
    </xf>
    <xf numFmtId="0" fontId="26" fillId="0" borderId="0" xfId="0" applyFont="1" applyAlignment="1">
      <alignment horizontal="left" vertical="center" wrapText="1"/>
    </xf>
    <xf numFmtId="0" fontId="71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66" fillId="0" borderId="0" xfId="0" applyFont="1" applyAlignment="1">
      <alignment horizontal="left" vertical="top" wrapText="1"/>
    </xf>
    <xf numFmtId="0" fontId="6" fillId="0" borderId="0" xfId="74" applyFont="1" applyBorder="1" applyAlignment="1">
      <alignment horizontal="center"/>
      <protection/>
    </xf>
    <xf numFmtId="0" fontId="2" fillId="0" borderId="14" xfId="74" applyFont="1" applyBorder="1" applyAlignment="1">
      <alignment horizontal="right"/>
      <protection/>
    </xf>
    <xf numFmtId="0" fontId="2" fillId="0" borderId="25" xfId="74" applyFont="1" applyBorder="1" applyAlignment="1">
      <alignment horizontal="right"/>
      <protection/>
    </xf>
    <xf numFmtId="0" fontId="2" fillId="0" borderId="26" xfId="74" applyFont="1" applyBorder="1" applyAlignment="1">
      <alignment horizontal="right"/>
      <protection/>
    </xf>
    <xf numFmtId="2" fontId="0" fillId="0" borderId="14" xfId="74" applyNumberFormat="1" applyFont="1" applyBorder="1" applyAlignment="1">
      <alignment horizontal="center"/>
      <protection/>
    </xf>
    <xf numFmtId="2" fontId="0" fillId="0" borderId="26" xfId="74" applyNumberFormat="1" applyFont="1" applyBorder="1" applyAlignment="1">
      <alignment horizontal="center"/>
      <protection/>
    </xf>
    <xf numFmtId="2" fontId="2" fillId="0" borderId="14" xfId="74" applyNumberFormat="1" applyFont="1" applyBorder="1" applyAlignment="1">
      <alignment horizontal="center"/>
      <protection/>
    </xf>
    <xf numFmtId="2" fontId="2" fillId="0" borderId="26" xfId="74" applyNumberFormat="1" applyFont="1" applyBorder="1" applyAlignment="1">
      <alignment horizontal="center"/>
      <protection/>
    </xf>
    <xf numFmtId="0" fontId="0" fillId="0" borderId="14" xfId="74" applyFont="1" applyBorder="1" applyAlignment="1">
      <alignment horizontal="center"/>
      <protection/>
    </xf>
    <xf numFmtId="0" fontId="0" fillId="0" borderId="26" xfId="74" applyFont="1" applyBorder="1" applyAlignment="1">
      <alignment horizontal="center"/>
      <protection/>
    </xf>
    <xf numFmtId="0" fontId="0" fillId="0" borderId="0" xfId="74" applyFont="1" applyBorder="1" applyAlignment="1">
      <alignment horizontal="right"/>
      <protection/>
    </xf>
    <xf numFmtId="0" fontId="0" fillId="0" borderId="27" xfId="74" applyFont="1" applyBorder="1" applyAlignment="1">
      <alignment horizontal="right"/>
      <protection/>
    </xf>
    <xf numFmtId="0" fontId="0" fillId="0" borderId="21" xfId="74" applyFont="1" applyBorder="1" applyAlignment="1">
      <alignment horizontal="center"/>
      <protection/>
    </xf>
    <xf numFmtId="0" fontId="2" fillId="0" borderId="19" xfId="74" applyFont="1" applyBorder="1" applyAlignment="1">
      <alignment vertical="center"/>
      <protection/>
    </xf>
    <xf numFmtId="0" fontId="2" fillId="0" borderId="20" xfId="74" applyFont="1" applyBorder="1" applyAlignment="1">
      <alignment vertical="center"/>
      <protection/>
    </xf>
    <xf numFmtId="0" fontId="2" fillId="0" borderId="22" xfId="74" applyFont="1" applyBorder="1" applyAlignment="1">
      <alignment vertical="center"/>
      <protection/>
    </xf>
    <xf numFmtId="0" fontId="12" fillId="0" borderId="14" xfId="0" applyFont="1" applyBorder="1" applyAlignment="1">
      <alignment horizontal="right" vertical="center" wrapText="1"/>
    </xf>
    <xf numFmtId="0" fontId="12" fillId="0" borderId="25" xfId="0" applyFont="1" applyBorder="1" applyAlignment="1">
      <alignment horizontal="right" vertical="center" wrapText="1"/>
    </xf>
    <xf numFmtId="0" fontId="12" fillId="0" borderId="26" xfId="0" applyFont="1" applyBorder="1" applyAlignment="1">
      <alignment horizontal="right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25" xfId="0" applyFont="1" applyBorder="1" applyAlignment="1">
      <alignment horizontal="right" vertical="center" wrapText="1"/>
    </xf>
    <xf numFmtId="0" fontId="0" fillId="0" borderId="26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left" vertical="center" wrapText="1" indent="1"/>
    </xf>
    <xf numFmtId="0" fontId="0" fillId="0" borderId="25" xfId="0" applyFont="1" applyBorder="1" applyAlignment="1">
      <alignment horizontal="left" vertical="center" wrapText="1" indent="1"/>
    </xf>
    <xf numFmtId="0" fontId="0" fillId="0" borderId="26" xfId="0" applyFont="1" applyBorder="1" applyAlignment="1">
      <alignment horizontal="left" vertical="center" wrapText="1" inden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 indent="1"/>
    </xf>
    <xf numFmtId="0" fontId="0" fillId="0" borderId="25" xfId="0" applyFont="1" applyFill="1" applyBorder="1" applyAlignment="1">
      <alignment horizontal="left" vertical="center" wrapText="1" indent="1"/>
    </xf>
    <xf numFmtId="0" fontId="0" fillId="0" borderId="26" xfId="0" applyFont="1" applyFill="1" applyBorder="1" applyAlignment="1">
      <alignment horizontal="left" vertical="center" wrapText="1" indent="1"/>
    </xf>
    <xf numFmtId="0" fontId="0" fillId="0" borderId="1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69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68" fillId="41" borderId="11" xfId="0" applyFont="1" applyFill="1" applyBorder="1" applyAlignment="1">
      <alignment horizontal="center" vertical="center" textRotation="90"/>
    </xf>
    <xf numFmtId="0" fontId="69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75">
    <cellStyle name="Normal" xfId="0"/>
    <cellStyle name="1. izcēlums" xfId="15"/>
    <cellStyle name="1. izcēlums" xfId="16"/>
    <cellStyle name="20% no 1. izcēluma" xfId="17"/>
    <cellStyle name="20% no 1. izcēluma" xfId="18"/>
    <cellStyle name="20% no 2. izcēluma" xfId="19"/>
    <cellStyle name="20% no 2. izcēluma" xfId="20"/>
    <cellStyle name="20% no 3. izcēluma" xfId="21"/>
    <cellStyle name="20% no 3. izcēluma" xfId="22"/>
    <cellStyle name="20% no 4. izcēluma" xfId="23"/>
    <cellStyle name="20% no 4. izcēluma" xfId="24"/>
    <cellStyle name="20% no 5. izcēluma" xfId="25"/>
    <cellStyle name="20% no 5. izcēluma" xfId="26"/>
    <cellStyle name="20% no 6. izcēluma" xfId="27"/>
    <cellStyle name="20% no 6. izcēluma" xfId="28"/>
    <cellStyle name="40% no 1. izcēluma" xfId="29"/>
    <cellStyle name="40% no 1. izcēluma" xfId="30"/>
    <cellStyle name="40% no 2. izcēluma" xfId="31"/>
    <cellStyle name="40% no 2. izcēluma" xfId="32"/>
    <cellStyle name="40% no 3. izcēluma" xfId="33"/>
    <cellStyle name="40% no 3. izcēluma" xfId="34"/>
    <cellStyle name="40% no 4. izcēluma" xfId="35"/>
    <cellStyle name="40% no 4. izcēluma" xfId="36"/>
    <cellStyle name="40% no 5. izcēluma" xfId="37"/>
    <cellStyle name="40% no 5. izcēluma" xfId="38"/>
    <cellStyle name="40% no 6. izcēluma" xfId="39"/>
    <cellStyle name="40% no 6. izcēluma" xfId="40"/>
    <cellStyle name="60% no 1. izcēluma" xfId="41"/>
    <cellStyle name="60% no 1. izcēluma" xfId="42"/>
    <cellStyle name="60% no 2. izcēluma" xfId="43"/>
    <cellStyle name="60% no 2. izcēluma" xfId="44"/>
    <cellStyle name="60% no 3. izcēluma" xfId="45"/>
    <cellStyle name="60% no 3. izcēluma" xfId="46"/>
    <cellStyle name="60% no 4. izcēluma" xfId="47"/>
    <cellStyle name="60% no 4. izcēluma" xfId="48"/>
    <cellStyle name="60% no 5. izcēluma" xfId="49"/>
    <cellStyle name="60% no 5. izcēluma" xfId="50"/>
    <cellStyle name="60% no 6. izcēluma" xfId="51"/>
    <cellStyle name="60% no 6. izcēluma" xfId="52"/>
    <cellStyle name="Aprēķināšana" xfId="53"/>
    <cellStyle name="Brīdinājuma teksts" xfId="54"/>
    <cellStyle name="Hyperlink" xfId="55"/>
    <cellStyle name="Ievade" xfId="56"/>
    <cellStyle name="Izcēlums (2. veids)" xfId="57"/>
    <cellStyle name="Izcēlums (3. veids)" xfId="58"/>
    <cellStyle name="Izcēlums (4. veids)" xfId="59"/>
    <cellStyle name="Izcēlums (5. veids)" xfId="60"/>
    <cellStyle name="Izcēlums (6. veids)" xfId="61"/>
    <cellStyle name="Followed Hyperlink" xfId="62"/>
    <cellStyle name="Izvade" xfId="63"/>
    <cellStyle name="Comma" xfId="64"/>
    <cellStyle name="Comma [0]" xfId="65"/>
    <cellStyle name="Kopsumma" xfId="66"/>
    <cellStyle name="Labs" xfId="67"/>
    <cellStyle name="Neitrāls" xfId="68"/>
    <cellStyle name="Normal 2" xfId="69"/>
    <cellStyle name="Normal_3TAMES" xfId="70"/>
    <cellStyle name="Normal_Santehnika" xfId="71"/>
    <cellStyle name="Normal_Sheet10" xfId="72"/>
    <cellStyle name="Nosaukums" xfId="73"/>
    <cellStyle name="Parastais_Darbu daudzumu saraksts Siltumtrases izbuve no Zabera ielas lidz Darza ielai Madona" xfId="74"/>
    <cellStyle name="Paskaidrojošs teksts" xfId="75"/>
    <cellStyle name="Pārbaudes šūna" xfId="76"/>
    <cellStyle name="Piezīme" xfId="77"/>
    <cellStyle name="Percent" xfId="78"/>
    <cellStyle name="Saistīta šūna" xfId="79"/>
    <cellStyle name="Saistītā šūna" xfId="80"/>
    <cellStyle name="Slikts" xfId="81"/>
    <cellStyle name="Style 1" xfId="82"/>
    <cellStyle name="Currency" xfId="83"/>
    <cellStyle name="Currency [0]" xfId="84"/>
    <cellStyle name="Virsraksts 1" xfId="85"/>
    <cellStyle name="Virsraksts 2" xfId="86"/>
    <cellStyle name="Virsraksts 3" xfId="87"/>
    <cellStyle name="Virsraksts 4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etotajs\Documents\IEPIRKUMI_L\MNP2017_25_ambulance\MNP2017_25_daudzumi_nolikum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ūvniecības koptāme"/>
      <sheetName val="Kopsavilkums"/>
      <sheetName val="Lokālā tāme Nr. 1"/>
      <sheetName val="Lokālā tāme Nr.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PageLayoutView="0" workbookViewId="0" topLeftCell="A1">
      <selection activeCell="A17" sqref="A17:B17"/>
    </sheetView>
  </sheetViews>
  <sheetFormatPr defaultColWidth="9.140625" defaultRowHeight="12.75"/>
  <cols>
    <col min="1" max="1" width="7.57421875" style="74" customWidth="1"/>
    <col min="2" max="2" width="7.00390625" style="74" customWidth="1"/>
    <col min="3" max="3" width="10.57421875" style="74" customWidth="1"/>
    <col min="4" max="4" width="14.00390625" style="74" customWidth="1"/>
    <col min="5" max="6" width="12.8515625" style="74" customWidth="1"/>
    <col min="7" max="7" width="14.8515625" style="74" customWidth="1"/>
    <col min="8" max="8" width="10.00390625" style="74" customWidth="1"/>
    <col min="9" max="16384" width="9.140625" style="74" customWidth="1"/>
  </cols>
  <sheetData>
    <row r="1" spans="4:7" ht="15.75">
      <c r="D1" s="121" t="s">
        <v>325</v>
      </c>
      <c r="E1" s="121"/>
      <c r="F1" s="121"/>
      <c r="G1" s="121"/>
    </row>
    <row r="2" spans="4:7" ht="15.75">
      <c r="D2" s="122" t="s">
        <v>326</v>
      </c>
      <c r="E2" s="122"/>
      <c r="F2" s="122"/>
      <c r="G2" s="122"/>
    </row>
    <row r="3" spans="4:7" ht="18.75">
      <c r="D3" s="123" t="s">
        <v>281</v>
      </c>
      <c r="E3" s="123"/>
      <c r="F3" s="123"/>
      <c r="G3" s="123"/>
    </row>
    <row r="4" spans="4:7" ht="15.75">
      <c r="D4" s="121" t="s">
        <v>327</v>
      </c>
      <c r="E4" s="121"/>
      <c r="F4" s="121"/>
      <c r="G4" s="121"/>
    </row>
    <row r="5" spans="4:7" ht="15.75">
      <c r="D5" s="124" t="s">
        <v>328</v>
      </c>
      <c r="E5" s="124"/>
      <c r="F5" s="124"/>
      <c r="G5" s="124"/>
    </row>
    <row r="6" spans="4:7" ht="15.75">
      <c r="D6" s="120"/>
      <c r="E6" s="120"/>
      <c r="F6" s="120"/>
      <c r="G6" s="120"/>
    </row>
    <row r="7" spans="1:8" s="72" customFormat="1" ht="31.5" customHeight="1">
      <c r="A7" s="143" t="s">
        <v>282</v>
      </c>
      <c r="B7" s="143"/>
      <c r="C7" s="143"/>
      <c r="D7" s="143"/>
      <c r="E7" s="143"/>
      <c r="F7" s="143"/>
      <c r="G7" s="143"/>
      <c r="H7" s="143"/>
    </row>
    <row r="8" spans="1:8" s="72" customFormat="1" ht="18" customHeight="1">
      <c r="A8" s="143"/>
      <c r="B8" s="143"/>
      <c r="C8" s="143"/>
      <c r="D8" s="143"/>
      <c r="E8" s="143"/>
      <c r="F8" s="143"/>
      <c r="G8" s="143"/>
      <c r="H8" s="143"/>
    </row>
    <row r="9" spans="1:8" s="96" customFormat="1" ht="15.75">
      <c r="A9" s="138" t="s">
        <v>300</v>
      </c>
      <c r="B9" s="139"/>
      <c r="C9" s="139"/>
      <c r="D9" s="139"/>
      <c r="E9" s="139"/>
      <c r="F9" s="139"/>
      <c r="G9" s="139"/>
      <c r="H9" s="139"/>
    </row>
    <row r="10" spans="1:8" s="94" customFormat="1" ht="18.75" customHeight="1">
      <c r="A10" s="140" t="s">
        <v>299</v>
      </c>
      <c r="B10" s="141"/>
      <c r="C10" s="141"/>
      <c r="D10" s="141"/>
      <c r="E10" s="141"/>
      <c r="F10" s="141"/>
      <c r="G10" s="141"/>
      <c r="H10" s="141"/>
    </row>
    <row r="11" spans="1:8" s="94" customFormat="1" ht="18" customHeight="1">
      <c r="A11" s="142" t="s">
        <v>297</v>
      </c>
      <c r="B11" s="142"/>
      <c r="C11" s="142"/>
      <c r="D11" s="142"/>
      <c r="E11" s="142"/>
      <c r="F11" s="142"/>
      <c r="G11" s="142"/>
      <c r="H11" s="142"/>
    </row>
    <row r="12" spans="1:8" s="98" customFormat="1" ht="31.5" customHeight="1">
      <c r="A12" s="125" t="s">
        <v>301</v>
      </c>
      <c r="B12" s="125"/>
      <c r="C12" s="125"/>
      <c r="D12" s="125"/>
      <c r="E12" s="125"/>
      <c r="F12" s="125"/>
      <c r="G12" s="125"/>
      <c r="H12" s="125"/>
    </row>
    <row r="13" s="98" customFormat="1" ht="15.75">
      <c r="A13" s="100" t="s">
        <v>298</v>
      </c>
    </row>
    <row r="14" spans="1:8" s="73" customFormat="1" ht="13.5" thickBot="1">
      <c r="A14" s="155"/>
      <c r="B14" s="155"/>
      <c r="C14" s="155"/>
      <c r="D14" s="155"/>
      <c r="E14" s="155"/>
      <c r="F14" s="155"/>
      <c r="G14" s="155"/>
      <c r="H14" s="155"/>
    </row>
    <row r="15" spans="1:8" s="73" customFormat="1" ht="15" customHeight="1">
      <c r="A15" s="126" t="s">
        <v>283</v>
      </c>
      <c r="B15" s="156"/>
      <c r="C15" s="126" t="s">
        <v>0</v>
      </c>
      <c r="D15" s="127"/>
      <c r="E15" s="127"/>
      <c r="F15" s="128"/>
      <c r="G15" s="126" t="s">
        <v>284</v>
      </c>
      <c r="H15" s="128"/>
    </row>
    <row r="16" spans="1:8" s="73" customFormat="1" ht="13.5" customHeight="1" thickBot="1">
      <c r="A16" s="157"/>
      <c r="B16" s="158"/>
      <c r="C16" s="129"/>
      <c r="D16" s="130"/>
      <c r="E16" s="130"/>
      <c r="F16" s="131"/>
      <c r="G16" s="129"/>
      <c r="H16" s="131"/>
    </row>
    <row r="17" spans="1:8" s="73" customFormat="1" ht="30" customHeight="1">
      <c r="A17" s="132">
        <v>1</v>
      </c>
      <c r="B17" s="133"/>
      <c r="C17" s="134" t="s">
        <v>45</v>
      </c>
      <c r="D17" s="135"/>
      <c r="E17" s="135"/>
      <c r="F17" s="136"/>
      <c r="G17" s="147"/>
      <c r="H17" s="148"/>
    </row>
    <row r="18" spans="1:8" s="73" customFormat="1" ht="12.75">
      <c r="A18" s="151"/>
      <c r="B18" s="152"/>
      <c r="C18" s="144" t="s">
        <v>330</v>
      </c>
      <c r="D18" s="145"/>
      <c r="E18" s="145"/>
      <c r="F18" s="146"/>
      <c r="G18" s="149"/>
      <c r="H18" s="150"/>
    </row>
    <row r="19" spans="1:8" s="73" customFormat="1" ht="12.75">
      <c r="A19" s="144" t="s">
        <v>285</v>
      </c>
      <c r="B19" s="145"/>
      <c r="C19" s="145"/>
      <c r="D19" s="145"/>
      <c r="E19" s="145"/>
      <c r="F19" s="146"/>
      <c r="G19" s="147"/>
      <c r="H19" s="148"/>
    </row>
    <row r="20" spans="1:8" s="73" customFormat="1" ht="12.75">
      <c r="A20" s="144" t="s">
        <v>329</v>
      </c>
      <c r="B20" s="145"/>
      <c r="C20" s="145"/>
      <c r="D20" s="145"/>
      <c r="E20" s="145"/>
      <c r="F20" s="146"/>
      <c r="G20" s="149"/>
      <c r="H20" s="150"/>
    </row>
    <row r="21" spans="1:8" s="73" customFormat="1" ht="12.75">
      <c r="A21" s="154"/>
      <c r="B21" s="154"/>
      <c r="C21" s="154"/>
      <c r="D21" s="154"/>
      <c r="E21" s="154"/>
      <c r="F21" s="154"/>
      <c r="G21" s="154"/>
      <c r="H21" s="154"/>
    </row>
    <row r="22" spans="1:8" s="73" customFormat="1" ht="12.75">
      <c r="A22" s="153"/>
      <c r="B22" s="153"/>
      <c r="C22" s="153"/>
      <c r="D22" s="153"/>
      <c r="E22" s="153"/>
      <c r="F22" s="153"/>
      <c r="G22" s="153"/>
      <c r="H22" s="153"/>
    </row>
    <row r="23" spans="1:7" ht="15.75" customHeight="1">
      <c r="A23" s="106" t="s">
        <v>316</v>
      </c>
      <c r="B23" s="107"/>
      <c r="C23" s="108"/>
      <c r="D23" s="108"/>
      <c r="E23" s="108"/>
      <c r="F23" s="108"/>
      <c r="G23" s="108"/>
    </row>
    <row r="24" spans="1:7" ht="15.75" customHeight="1">
      <c r="A24" s="106"/>
      <c r="B24" s="107"/>
      <c r="C24" s="109" t="s">
        <v>280</v>
      </c>
      <c r="D24" s="106"/>
      <c r="E24" s="106"/>
      <c r="F24" s="110"/>
      <c r="G24" s="110"/>
    </row>
    <row r="25" spans="1:8" s="98" customFormat="1" ht="15.75">
      <c r="A25" s="95"/>
      <c r="D25" s="137" t="s">
        <v>317</v>
      </c>
      <c r="E25" s="137"/>
      <c r="F25" s="137"/>
      <c r="G25" s="137"/>
      <c r="H25" s="137"/>
    </row>
    <row r="26" spans="1:7" ht="15.75" customHeight="1">
      <c r="A26" s="106" t="s">
        <v>318</v>
      </c>
      <c r="B26" s="106"/>
      <c r="C26" s="111"/>
      <c r="D26" s="111"/>
      <c r="E26" s="111"/>
      <c r="F26" s="111"/>
      <c r="G26" s="111"/>
    </row>
    <row r="27" spans="1:7" ht="15.75" customHeight="1">
      <c r="A27" s="106"/>
      <c r="B27" s="106"/>
      <c r="C27" s="109" t="s">
        <v>280</v>
      </c>
      <c r="D27" s="106"/>
      <c r="E27" s="106"/>
      <c r="F27" s="110"/>
      <c r="G27" s="110"/>
    </row>
    <row r="28" spans="1:7" ht="15.75">
      <c r="A28" s="106"/>
      <c r="B28" s="106"/>
      <c r="C28" s="109"/>
      <c r="D28" s="106"/>
      <c r="E28" s="106"/>
      <c r="F28" s="110"/>
      <c r="G28" s="110"/>
    </row>
    <row r="29" spans="1:7" ht="15" customHeight="1">
      <c r="A29" s="106" t="s">
        <v>291</v>
      </c>
      <c r="B29" s="112"/>
      <c r="C29" s="113"/>
      <c r="D29" s="106"/>
      <c r="E29" s="106"/>
      <c r="F29" s="106"/>
      <c r="G29" s="106"/>
    </row>
    <row r="30" spans="1:5" ht="12.75">
      <c r="A30" s="75"/>
      <c r="B30" s="75"/>
      <c r="C30" s="75"/>
      <c r="D30" s="76"/>
      <c r="E30" s="76"/>
    </row>
  </sheetData>
  <sheetProtection/>
  <mergeCells count="28">
    <mergeCell ref="G17:H17"/>
    <mergeCell ref="G18:H18"/>
    <mergeCell ref="A18:B18"/>
    <mergeCell ref="A8:H8"/>
    <mergeCell ref="A22:H22"/>
    <mergeCell ref="A20:F20"/>
    <mergeCell ref="G20:H20"/>
    <mergeCell ref="A21:H21"/>
    <mergeCell ref="A14:H14"/>
    <mergeCell ref="G15:H16"/>
    <mergeCell ref="A15:B16"/>
    <mergeCell ref="C15:F16"/>
    <mergeCell ref="A17:B17"/>
    <mergeCell ref="C17:F17"/>
    <mergeCell ref="D25:H25"/>
    <mergeCell ref="A9:H9"/>
    <mergeCell ref="A10:H10"/>
    <mergeCell ref="A11:H11"/>
    <mergeCell ref="C18:F18"/>
    <mergeCell ref="A19:F19"/>
    <mergeCell ref="G19:H19"/>
    <mergeCell ref="D1:G1"/>
    <mergeCell ref="D2:G2"/>
    <mergeCell ref="D3:G3"/>
    <mergeCell ref="D4:G4"/>
    <mergeCell ref="D5:G5"/>
    <mergeCell ref="A12:H12"/>
    <mergeCell ref="A7:H7"/>
  </mergeCells>
  <printOptions/>
  <pageMargins left="0.984251968503937" right="0.984251968503937" top="0.7874015748031497" bottom="0.7874015748031497" header="0.5118110236220472" footer="0.5118110236220472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J32"/>
  <sheetViews>
    <sheetView showZeros="0" zoomScalePageLayoutView="0" workbookViewId="0" topLeftCell="A1">
      <selection activeCell="A5" sqref="A5:J5"/>
    </sheetView>
  </sheetViews>
  <sheetFormatPr defaultColWidth="9.140625" defaultRowHeight="12.75"/>
  <cols>
    <col min="1" max="1" width="9.00390625" style="1" customWidth="1"/>
    <col min="2" max="2" width="8.7109375" style="1" customWidth="1"/>
    <col min="3" max="4" width="13.57421875" style="1" customWidth="1"/>
    <col min="5" max="5" width="15.00390625" style="1" customWidth="1"/>
    <col min="6" max="6" width="11.00390625" style="1" customWidth="1"/>
    <col min="7" max="16384" width="9.140625" style="1" customWidth="1"/>
  </cols>
  <sheetData>
    <row r="1" spans="1:10" ht="22.5" customHeight="1">
      <c r="A1" s="191" t="s">
        <v>5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22.5" customHeight="1">
      <c r="A2" s="93"/>
      <c r="B2" s="93"/>
      <c r="C2" s="93"/>
      <c r="D2" s="93"/>
      <c r="E2" s="93"/>
      <c r="F2" s="93"/>
      <c r="G2" s="93"/>
      <c r="H2" s="93"/>
      <c r="I2" s="93"/>
      <c r="J2" s="93"/>
    </row>
    <row r="3" spans="1:10" s="96" customFormat="1" ht="15.75">
      <c r="A3" s="138" t="s">
        <v>300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0" s="94" customFormat="1" ht="18.75" customHeight="1">
      <c r="A4" s="140" t="s">
        <v>299</v>
      </c>
      <c r="B4" s="141"/>
      <c r="C4" s="141"/>
      <c r="D4" s="141"/>
      <c r="E4" s="141"/>
      <c r="F4" s="141"/>
      <c r="G4" s="141"/>
      <c r="H4" s="141"/>
      <c r="I4" s="141"/>
      <c r="J4" s="141"/>
    </row>
    <row r="5" spans="1:10" s="94" customFormat="1" ht="18" customHeight="1">
      <c r="A5" s="142" t="s">
        <v>297</v>
      </c>
      <c r="B5" s="142"/>
      <c r="C5" s="142"/>
      <c r="D5" s="142"/>
      <c r="E5" s="142"/>
      <c r="F5" s="142"/>
      <c r="G5" s="142"/>
      <c r="H5" s="142"/>
      <c r="I5" s="142"/>
      <c r="J5" s="142"/>
    </row>
    <row r="6" s="98" customFormat="1" ht="15.75">
      <c r="A6" s="96" t="s">
        <v>301</v>
      </c>
    </row>
    <row r="7" s="98" customFormat="1" ht="15.75">
      <c r="A7" s="100" t="s">
        <v>298</v>
      </c>
    </row>
    <row r="8" spans="1:10" ht="15">
      <c r="A8" s="15"/>
      <c r="B8" s="15"/>
      <c r="C8" s="15"/>
      <c r="D8" s="15"/>
      <c r="E8" s="15"/>
      <c r="F8" s="15"/>
      <c r="G8" s="4"/>
      <c r="H8" s="12"/>
      <c r="I8" s="81"/>
      <c r="J8" s="12"/>
    </row>
    <row r="9" spans="1:10" ht="15">
      <c r="A9" s="86"/>
      <c r="B9" s="88" t="s">
        <v>292</v>
      </c>
      <c r="C9" s="15"/>
      <c r="D9" s="15"/>
      <c r="E9" s="15"/>
      <c r="F9" s="15"/>
      <c r="G9" s="4"/>
      <c r="H9" s="12"/>
      <c r="I9" s="81"/>
      <c r="J9" s="12"/>
    </row>
    <row r="10" spans="1:10" ht="14.25">
      <c r="A10" s="87"/>
      <c r="B10" s="89" t="s">
        <v>293</v>
      </c>
      <c r="C10" s="85"/>
      <c r="D10" s="85"/>
      <c r="E10" s="85"/>
      <c r="F10" s="85"/>
      <c r="G10" s="82"/>
      <c r="H10" s="82"/>
      <c r="I10" s="82"/>
      <c r="J10" s="82"/>
    </row>
    <row r="11" spans="1:10" ht="14.25">
      <c r="A11" s="86"/>
      <c r="B11" s="88"/>
      <c r="C11" s="15"/>
      <c r="D11" s="15"/>
      <c r="E11" s="15"/>
      <c r="F11" s="15"/>
      <c r="G11" s="82"/>
      <c r="H11" s="82"/>
      <c r="I11" s="82"/>
      <c r="J11" s="82"/>
    </row>
    <row r="12" spans="1:10" ht="14.25">
      <c r="A12" s="86"/>
      <c r="B12" s="88"/>
      <c r="C12" s="15"/>
      <c r="D12" s="15"/>
      <c r="E12" s="15"/>
      <c r="F12" s="15"/>
      <c r="G12" s="82"/>
      <c r="H12" s="82"/>
      <c r="I12" s="82"/>
      <c r="J12" s="82"/>
    </row>
    <row r="13" spans="1:10" ht="15.75" customHeight="1">
      <c r="A13" s="192" t="s">
        <v>4</v>
      </c>
      <c r="B13" s="194" t="s">
        <v>6</v>
      </c>
      <c r="C13" s="162" t="s">
        <v>322</v>
      </c>
      <c r="D13" s="163"/>
      <c r="E13" s="164"/>
      <c r="F13" s="189" t="s">
        <v>275</v>
      </c>
      <c r="G13" s="186" t="s">
        <v>289</v>
      </c>
      <c r="H13" s="187"/>
      <c r="I13" s="188"/>
      <c r="J13" s="189" t="s">
        <v>272</v>
      </c>
    </row>
    <row r="14" spans="1:10" ht="25.5">
      <c r="A14" s="193"/>
      <c r="B14" s="195"/>
      <c r="C14" s="165"/>
      <c r="D14" s="166"/>
      <c r="E14" s="167"/>
      <c r="F14" s="196"/>
      <c r="G14" s="83" t="s">
        <v>267</v>
      </c>
      <c r="H14" s="83" t="s">
        <v>268</v>
      </c>
      <c r="I14" s="84" t="s">
        <v>269</v>
      </c>
      <c r="J14" s="190"/>
    </row>
    <row r="15" spans="1:10" ht="12.75" customHeight="1">
      <c r="A15" s="90">
        <v>1</v>
      </c>
      <c r="B15" s="91">
        <v>2</v>
      </c>
      <c r="C15" s="180">
        <v>3</v>
      </c>
      <c r="D15" s="181"/>
      <c r="E15" s="182"/>
      <c r="F15" s="91">
        <v>4</v>
      </c>
      <c r="G15" s="90">
        <v>5</v>
      </c>
      <c r="H15" s="90">
        <v>5</v>
      </c>
      <c r="I15" s="91">
        <v>7</v>
      </c>
      <c r="J15" s="39">
        <v>8</v>
      </c>
    </row>
    <row r="16" spans="1:10" ht="21.75" customHeight="1">
      <c r="A16" s="57" t="s">
        <v>1</v>
      </c>
      <c r="B16" s="92">
        <v>1</v>
      </c>
      <c r="C16" s="183" t="s">
        <v>290</v>
      </c>
      <c r="D16" s="184"/>
      <c r="E16" s="185"/>
      <c r="F16" s="117"/>
      <c r="G16" s="115"/>
      <c r="H16" s="115"/>
      <c r="I16" s="115"/>
      <c r="J16" s="115"/>
    </row>
    <row r="17" spans="1:10" ht="21.75" customHeight="1">
      <c r="A17" s="57" t="s">
        <v>2</v>
      </c>
      <c r="B17" s="92">
        <v>2</v>
      </c>
      <c r="C17" s="177" t="s">
        <v>225</v>
      </c>
      <c r="D17" s="178"/>
      <c r="E17" s="179"/>
      <c r="F17" s="118"/>
      <c r="G17" s="115"/>
      <c r="H17" s="115"/>
      <c r="I17" s="115"/>
      <c r="J17" s="115"/>
    </row>
    <row r="18" spans="1:10" ht="21.75" customHeight="1">
      <c r="A18" s="57" t="s">
        <v>3</v>
      </c>
      <c r="B18" s="92">
        <v>3</v>
      </c>
      <c r="C18" s="177" t="s">
        <v>224</v>
      </c>
      <c r="D18" s="178"/>
      <c r="E18" s="179"/>
      <c r="F18" s="118"/>
      <c r="G18" s="115"/>
      <c r="H18" s="115"/>
      <c r="I18" s="115"/>
      <c r="J18" s="115"/>
    </row>
    <row r="19" spans="1:10" ht="21.75" customHeight="1">
      <c r="A19" s="57" t="s">
        <v>21</v>
      </c>
      <c r="B19" s="92">
        <v>4</v>
      </c>
      <c r="C19" s="177" t="s">
        <v>44</v>
      </c>
      <c r="D19" s="178"/>
      <c r="E19" s="179"/>
      <c r="F19" s="118"/>
      <c r="G19" s="115"/>
      <c r="H19" s="115"/>
      <c r="I19" s="115"/>
      <c r="J19" s="115"/>
    </row>
    <row r="20" spans="1:10" ht="16.5" customHeight="1">
      <c r="A20" s="92"/>
      <c r="B20" s="92"/>
      <c r="C20" s="168" t="s">
        <v>294</v>
      </c>
      <c r="D20" s="169"/>
      <c r="E20" s="170"/>
      <c r="F20" s="118"/>
      <c r="G20" s="115"/>
      <c r="H20" s="115"/>
      <c r="I20" s="115"/>
      <c r="J20" s="115"/>
    </row>
    <row r="21" spans="1:10" ht="16.5" customHeight="1">
      <c r="A21" s="92"/>
      <c r="B21" s="92"/>
      <c r="C21" s="171" t="s">
        <v>323</v>
      </c>
      <c r="D21" s="172"/>
      <c r="E21" s="173"/>
      <c r="F21" s="114"/>
      <c r="G21" s="115"/>
      <c r="H21" s="115"/>
      <c r="I21" s="115"/>
      <c r="J21" s="115"/>
    </row>
    <row r="22" spans="1:10" ht="16.5" customHeight="1">
      <c r="A22" s="92"/>
      <c r="B22" s="92"/>
      <c r="C22" s="174" t="s">
        <v>7</v>
      </c>
      <c r="D22" s="175"/>
      <c r="E22" s="176"/>
      <c r="F22" s="114"/>
      <c r="G22" s="115"/>
      <c r="H22" s="115"/>
      <c r="I22" s="115"/>
      <c r="J22" s="115"/>
    </row>
    <row r="23" spans="1:10" ht="16.5" customHeight="1">
      <c r="A23" s="92"/>
      <c r="B23" s="92"/>
      <c r="C23" s="171" t="s">
        <v>324</v>
      </c>
      <c r="D23" s="172"/>
      <c r="E23" s="173"/>
      <c r="F23" s="114"/>
      <c r="G23" s="115"/>
      <c r="H23" s="115"/>
      <c r="I23" s="115"/>
      <c r="J23" s="115"/>
    </row>
    <row r="24" spans="1:10" ht="16.5" customHeight="1">
      <c r="A24" s="25"/>
      <c r="B24" s="25"/>
      <c r="C24" s="159" t="s">
        <v>8</v>
      </c>
      <c r="D24" s="160"/>
      <c r="E24" s="161"/>
      <c r="F24" s="116"/>
      <c r="G24" s="119"/>
      <c r="H24" s="119"/>
      <c r="I24" s="119"/>
      <c r="J24" s="119"/>
    </row>
    <row r="25" spans="1:6" ht="14.25">
      <c r="A25" s="16"/>
      <c r="B25" s="16"/>
      <c r="C25" s="17"/>
      <c r="D25" s="17"/>
      <c r="E25" s="17"/>
      <c r="F25" s="17"/>
    </row>
    <row r="26" spans="1:7" ht="15.75" customHeight="1">
      <c r="A26" s="106" t="s">
        <v>316</v>
      </c>
      <c r="B26" s="107"/>
      <c r="C26" s="108"/>
      <c r="D26" s="108"/>
      <c r="E26" s="108"/>
      <c r="F26" s="108"/>
      <c r="G26" s="108"/>
    </row>
    <row r="27" spans="1:7" ht="15.75" customHeight="1">
      <c r="A27" s="106"/>
      <c r="B27" s="107"/>
      <c r="C27" s="109" t="s">
        <v>280</v>
      </c>
      <c r="D27" s="106"/>
      <c r="E27" s="106"/>
      <c r="F27" s="110"/>
      <c r="G27" s="110"/>
    </row>
    <row r="28" spans="1:10" s="98" customFormat="1" ht="15.75">
      <c r="A28" s="95"/>
      <c r="D28" s="137" t="s">
        <v>317</v>
      </c>
      <c r="E28" s="137"/>
      <c r="F28" s="137"/>
      <c r="G28" s="137"/>
      <c r="H28" s="137"/>
      <c r="I28" s="137"/>
      <c r="J28" s="137"/>
    </row>
    <row r="29" spans="1:7" ht="15.75" customHeight="1">
      <c r="A29" s="106" t="s">
        <v>318</v>
      </c>
      <c r="B29" s="106"/>
      <c r="C29" s="111"/>
      <c r="D29" s="111"/>
      <c r="E29" s="111"/>
      <c r="F29" s="111"/>
      <c r="G29" s="111"/>
    </row>
    <row r="30" spans="1:7" ht="15.75" customHeight="1">
      <c r="A30" s="106"/>
      <c r="B30" s="106"/>
      <c r="C30" s="109" t="s">
        <v>280</v>
      </c>
      <c r="D30" s="106"/>
      <c r="E30" s="106"/>
      <c r="F30" s="110"/>
      <c r="G30" s="110"/>
    </row>
    <row r="31" spans="1:7" ht="15.75">
      <c r="A31" s="106"/>
      <c r="B31" s="106"/>
      <c r="C31" s="109"/>
      <c r="D31" s="106"/>
      <c r="E31" s="106"/>
      <c r="F31" s="110"/>
      <c r="G31" s="110"/>
    </row>
    <row r="32" spans="1:7" ht="15" customHeight="1">
      <c r="A32" s="106" t="s">
        <v>291</v>
      </c>
      <c r="B32" s="112"/>
      <c r="C32" s="113"/>
      <c r="D32" s="106"/>
      <c r="E32" s="106"/>
      <c r="F32" s="106"/>
      <c r="G32" s="106"/>
    </row>
  </sheetData>
  <sheetProtection selectLockedCells="1" selectUnlockedCells="1"/>
  <mergeCells count="21">
    <mergeCell ref="A4:J4"/>
    <mergeCell ref="C16:E16"/>
    <mergeCell ref="C18:E18"/>
    <mergeCell ref="C19:E19"/>
    <mergeCell ref="G13:I13"/>
    <mergeCell ref="J13:J14"/>
    <mergeCell ref="A1:J1"/>
    <mergeCell ref="A13:A14"/>
    <mergeCell ref="B13:B14"/>
    <mergeCell ref="F13:F14"/>
    <mergeCell ref="A3:J3"/>
    <mergeCell ref="A5:J5"/>
    <mergeCell ref="D28:J28"/>
    <mergeCell ref="C24:E24"/>
    <mergeCell ref="C13:E14"/>
    <mergeCell ref="C20:E20"/>
    <mergeCell ref="C21:E21"/>
    <mergeCell ref="C22:E22"/>
    <mergeCell ref="C23:E23"/>
    <mergeCell ref="C17:E17"/>
    <mergeCell ref="C15:E15"/>
  </mergeCells>
  <printOptions/>
  <pageMargins left="0.984251968503937" right="0.984251968503937" top="0.984251968503937" bottom="0.984251968503937" header="0.5118110236220472" footer="0"/>
  <pageSetup firstPageNumber="3" useFirstPageNumber="1"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66"/>
    <pageSetUpPr fitToPage="1"/>
  </sheetPr>
  <dimension ref="A1:U106"/>
  <sheetViews>
    <sheetView showZeros="0" zoomScalePageLayoutView="0" workbookViewId="0" topLeftCell="A10">
      <selection activeCell="C111" sqref="C111"/>
    </sheetView>
  </sheetViews>
  <sheetFormatPr defaultColWidth="9.140625" defaultRowHeight="12.75"/>
  <cols>
    <col min="1" max="1" width="8.28125" style="6" customWidth="1"/>
    <col min="2" max="2" width="9.421875" style="2" customWidth="1"/>
    <col min="3" max="3" width="54.00390625" style="2" customWidth="1"/>
    <col min="4" max="4" width="8.57421875" style="2" customWidth="1"/>
    <col min="5" max="5" width="8.57421875" style="6" customWidth="1"/>
    <col min="6" max="16384" width="9.140625" style="6" customWidth="1"/>
  </cols>
  <sheetData>
    <row r="1" spans="1:16" ht="18">
      <c r="A1" s="206" t="s">
        <v>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1:16" ht="15.75">
      <c r="A2" s="207" t="s">
        <v>290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pans="1:13" s="94" customFormat="1" ht="15.75">
      <c r="A3" s="201">
        <f>'[1]Būvniecības koptāme'!A9:J9</f>
        <v>0</v>
      </c>
      <c r="B3" s="202"/>
      <c r="C3" s="202"/>
      <c r="D3" s="202"/>
      <c r="E3" s="202"/>
      <c r="F3" s="202"/>
      <c r="G3" s="202"/>
      <c r="H3" s="202"/>
      <c r="I3" s="202"/>
      <c r="J3" s="202"/>
      <c r="M3" s="95"/>
    </row>
    <row r="4" spans="1:21" s="96" customFormat="1" ht="15.75">
      <c r="A4" s="138" t="s">
        <v>300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P4" s="97"/>
      <c r="Q4" s="97"/>
      <c r="R4" s="97"/>
      <c r="S4" s="97"/>
      <c r="T4" s="97"/>
      <c r="U4" s="97"/>
    </row>
    <row r="5" spans="1:13" s="94" customFormat="1" ht="18.75" customHeight="1">
      <c r="A5" s="140" t="s">
        <v>299</v>
      </c>
      <c r="B5" s="141"/>
      <c r="C5" s="141"/>
      <c r="D5" s="141"/>
      <c r="E5" s="141"/>
      <c r="F5" s="141"/>
      <c r="G5" s="141"/>
      <c r="H5" s="141"/>
      <c r="I5" s="141"/>
      <c r="J5" s="141"/>
      <c r="M5" s="95"/>
    </row>
    <row r="6" spans="1:16" s="94" customFormat="1" ht="18" customHeight="1">
      <c r="A6" s="142" t="s">
        <v>297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</row>
    <row r="7" spans="1:13" s="98" customFormat="1" ht="15.75">
      <c r="A7" s="96" t="s">
        <v>301</v>
      </c>
      <c r="M7" s="99"/>
    </row>
    <row r="8" spans="1:13" s="98" customFormat="1" ht="15.75">
      <c r="A8" s="100" t="s">
        <v>298</v>
      </c>
      <c r="M8" s="99"/>
    </row>
    <row r="9" spans="1:13" s="98" customFormat="1" ht="15.75">
      <c r="A9" s="95"/>
      <c r="M9" s="99"/>
    </row>
    <row r="10" spans="1:16" ht="12.75">
      <c r="A10" s="205" t="s">
        <v>296</v>
      </c>
      <c r="B10" s="205"/>
      <c r="C10" s="205"/>
      <c r="D10" s="205"/>
      <c r="E10" s="205"/>
      <c r="F10" s="205"/>
      <c r="M10" s="65" t="s">
        <v>275</v>
      </c>
      <c r="N10" s="208"/>
      <c r="O10" s="208"/>
      <c r="P10" s="23" t="s">
        <v>274</v>
      </c>
    </row>
    <row r="11" spans="1:15" s="24" customFormat="1" ht="12.75">
      <c r="A11" s="66"/>
      <c r="B11" s="66"/>
      <c r="C11" s="66"/>
      <c r="D11" s="66"/>
      <c r="E11" s="66"/>
      <c r="F11" s="66"/>
      <c r="M11" s="67"/>
      <c r="N11" s="68"/>
      <c r="O11" s="68"/>
    </row>
    <row r="12" spans="1:16" ht="14.25">
      <c r="A12" s="200" t="s">
        <v>283</v>
      </c>
      <c r="B12" s="200" t="s">
        <v>10</v>
      </c>
      <c r="C12" s="200" t="s">
        <v>305</v>
      </c>
      <c r="D12" s="203" t="s">
        <v>306</v>
      </c>
      <c r="E12" s="203" t="s">
        <v>307</v>
      </c>
      <c r="F12" s="204" t="s">
        <v>270</v>
      </c>
      <c r="G12" s="204"/>
      <c r="H12" s="204"/>
      <c r="I12" s="204"/>
      <c r="J12" s="204"/>
      <c r="K12" s="204"/>
      <c r="L12" s="204" t="s">
        <v>271</v>
      </c>
      <c r="M12" s="204"/>
      <c r="N12" s="204"/>
      <c r="O12" s="204"/>
      <c r="P12" s="204"/>
    </row>
    <row r="13" spans="1:16" ht="101.25" customHeight="1">
      <c r="A13" s="200"/>
      <c r="B13" s="200"/>
      <c r="C13" s="200"/>
      <c r="D13" s="203"/>
      <c r="E13" s="203"/>
      <c r="F13" s="101" t="s">
        <v>308</v>
      </c>
      <c r="G13" s="101" t="s">
        <v>309</v>
      </c>
      <c r="H13" s="101" t="s">
        <v>310</v>
      </c>
      <c r="I13" s="102" t="s">
        <v>311</v>
      </c>
      <c r="J13" s="101" t="s">
        <v>312</v>
      </c>
      <c r="K13" s="101" t="s">
        <v>313</v>
      </c>
      <c r="L13" s="101" t="s">
        <v>314</v>
      </c>
      <c r="M13" s="101" t="s">
        <v>310</v>
      </c>
      <c r="N13" s="102" t="s">
        <v>311</v>
      </c>
      <c r="O13" s="101" t="s">
        <v>312</v>
      </c>
      <c r="P13" s="101" t="s">
        <v>315</v>
      </c>
    </row>
    <row r="14" spans="1:16" s="2" customFormat="1" ht="12.75">
      <c r="A14" s="42">
        <v>1</v>
      </c>
      <c r="B14" s="43">
        <v>2</v>
      </c>
      <c r="C14" s="43">
        <v>3</v>
      </c>
      <c r="D14" s="43">
        <v>4</v>
      </c>
      <c r="E14" s="42">
        <v>5</v>
      </c>
      <c r="F14" s="43">
        <v>6</v>
      </c>
      <c r="G14" s="42">
        <v>7</v>
      </c>
      <c r="H14" s="43">
        <v>8</v>
      </c>
      <c r="I14" s="42">
        <v>9</v>
      </c>
      <c r="J14" s="43">
        <v>10</v>
      </c>
      <c r="K14" s="42">
        <v>11</v>
      </c>
      <c r="L14" s="43">
        <v>12</v>
      </c>
      <c r="M14" s="42">
        <v>13</v>
      </c>
      <c r="N14" s="43">
        <v>14</v>
      </c>
      <c r="O14" s="42">
        <v>15</v>
      </c>
      <c r="P14" s="43">
        <v>16</v>
      </c>
    </row>
    <row r="15" spans="1:16" ht="23.25" customHeight="1">
      <c r="A15" s="29"/>
      <c r="B15" s="29"/>
      <c r="C15" s="30" t="s">
        <v>11</v>
      </c>
      <c r="D15" s="29"/>
      <c r="E15" s="29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1:16" ht="18.75" customHeight="1">
      <c r="A16" s="31"/>
      <c r="B16" s="31"/>
      <c r="C16" s="32" t="s">
        <v>16</v>
      </c>
      <c r="D16" s="31"/>
      <c r="E16" s="31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</row>
    <row r="17" spans="1:16" ht="16.5" customHeight="1">
      <c r="A17" s="31"/>
      <c r="B17" s="31"/>
      <c r="C17" s="45" t="s">
        <v>22</v>
      </c>
      <c r="D17" s="31"/>
      <c r="E17" s="31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</row>
    <row r="18" spans="1:16" ht="51">
      <c r="A18" s="34" t="s">
        <v>12</v>
      </c>
      <c r="B18" s="69" t="s">
        <v>276</v>
      </c>
      <c r="C18" s="35" t="s">
        <v>56</v>
      </c>
      <c r="D18" s="36" t="s">
        <v>18</v>
      </c>
      <c r="E18" s="62">
        <v>1</v>
      </c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1:16" ht="38.25">
      <c r="A19" s="34" t="s">
        <v>17</v>
      </c>
      <c r="B19" s="69" t="s">
        <v>276</v>
      </c>
      <c r="C19" s="46" t="s">
        <v>46</v>
      </c>
      <c r="D19" s="39" t="s">
        <v>18</v>
      </c>
      <c r="E19" s="77">
        <v>1</v>
      </c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1:16" ht="25.5">
      <c r="A20" s="34" t="s">
        <v>35</v>
      </c>
      <c r="B20" s="69" t="s">
        <v>276</v>
      </c>
      <c r="C20" s="46" t="s">
        <v>47</v>
      </c>
      <c r="D20" s="39" t="s">
        <v>18</v>
      </c>
      <c r="E20" s="77">
        <v>1</v>
      </c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1:16" ht="38.25">
      <c r="A21" s="34" t="s">
        <v>58</v>
      </c>
      <c r="B21" s="69" t="s">
        <v>276</v>
      </c>
      <c r="C21" s="46" t="s">
        <v>48</v>
      </c>
      <c r="D21" s="39" t="s">
        <v>18</v>
      </c>
      <c r="E21" s="77">
        <v>1</v>
      </c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1:16" ht="25.5">
      <c r="A22" s="34" t="s">
        <v>59</v>
      </c>
      <c r="B22" s="69" t="s">
        <v>276</v>
      </c>
      <c r="C22" s="37" t="s">
        <v>49</v>
      </c>
      <c r="D22" s="39" t="s">
        <v>18</v>
      </c>
      <c r="E22" s="77">
        <v>1</v>
      </c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1:16" ht="38.25">
      <c r="A23" s="34" t="s">
        <v>60</v>
      </c>
      <c r="B23" s="69" t="s">
        <v>276</v>
      </c>
      <c r="C23" s="46" t="s">
        <v>50</v>
      </c>
      <c r="D23" s="39" t="s">
        <v>18</v>
      </c>
      <c r="E23" s="77">
        <v>1</v>
      </c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1:16" ht="25.5">
      <c r="A24" s="34" t="s">
        <v>61</v>
      </c>
      <c r="B24" s="69" t="s">
        <v>276</v>
      </c>
      <c r="C24" s="46" t="s">
        <v>51</v>
      </c>
      <c r="D24" s="39" t="s">
        <v>18</v>
      </c>
      <c r="E24" s="77">
        <v>1</v>
      </c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1:16" ht="25.5">
      <c r="A25" s="34" t="s">
        <v>62</v>
      </c>
      <c r="B25" s="69" t="s">
        <v>276</v>
      </c>
      <c r="C25" s="46" t="s">
        <v>52</v>
      </c>
      <c r="D25" s="39" t="s">
        <v>18</v>
      </c>
      <c r="E25" s="77">
        <v>1</v>
      </c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1:16" ht="25.5">
      <c r="A26" s="34" t="s">
        <v>63</v>
      </c>
      <c r="B26" s="69" t="s">
        <v>276</v>
      </c>
      <c r="C26" s="37" t="s">
        <v>53</v>
      </c>
      <c r="D26" s="39" t="s">
        <v>18</v>
      </c>
      <c r="E26" s="77">
        <v>1</v>
      </c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2.75">
      <c r="A27" s="34" t="s">
        <v>64</v>
      </c>
      <c r="B27" s="69" t="s">
        <v>276</v>
      </c>
      <c r="C27" s="46" t="s">
        <v>54</v>
      </c>
      <c r="D27" s="39" t="s">
        <v>18</v>
      </c>
      <c r="E27" s="77">
        <v>1</v>
      </c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25.5">
      <c r="A28" s="34" t="s">
        <v>65</v>
      </c>
      <c r="B28" s="69" t="s">
        <v>276</v>
      </c>
      <c r="C28" s="46" t="s">
        <v>55</v>
      </c>
      <c r="D28" s="39" t="s">
        <v>18</v>
      </c>
      <c r="E28" s="77">
        <v>1</v>
      </c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1:16" ht="12.75">
      <c r="A29" s="34"/>
      <c r="B29" s="69"/>
      <c r="C29" s="47" t="s">
        <v>69</v>
      </c>
      <c r="D29" s="39"/>
      <c r="E29" s="77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1:16" ht="38.25">
      <c r="A30" s="34" t="s">
        <v>66</v>
      </c>
      <c r="B30" s="69" t="s">
        <v>276</v>
      </c>
      <c r="C30" s="35" t="s">
        <v>57</v>
      </c>
      <c r="D30" s="39" t="s">
        <v>18</v>
      </c>
      <c r="E30" s="77">
        <v>1</v>
      </c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1:16" ht="51">
      <c r="A31" s="34" t="s">
        <v>67</v>
      </c>
      <c r="B31" s="69" t="s">
        <v>276</v>
      </c>
      <c r="C31" s="48" t="s">
        <v>128</v>
      </c>
      <c r="D31" s="38" t="s">
        <v>18</v>
      </c>
      <c r="E31" s="62">
        <v>1</v>
      </c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</row>
    <row r="32" spans="1:16" ht="51">
      <c r="A32" s="33" t="s">
        <v>68</v>
      </c>
      <c r="B32" s="69" t="s">
        <v>276</v>
      </c>
      <c r="C32" s="49" t="s">
        <v>126</v>
      </c>
      <c r="D32" s="36" t="s">
        <v>18</v>
      </c>
      <c r="E32" s="62">
        <v>1</v>
      </c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1:16" ht="12.75">
      <c r="A33" s="50"/>
      <c r="B33" s="70"/>
      <c r="C33" s="53" t="s">
        <v>28</v>
      </c>
      <c r="D33" s="51"/>
      <c r="E33" s="52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1:16" ht="38.25">
      <c r="A34" s="33" t="s">
        <v>13</v>
      </c>
      <c r="B34" s="70" t="s">
        <v>277</v>
      </c>
      <c r="C34" s="54" t="s">
        <v>70</v>
      </c>
      <c r="D34" s="36" t="s">
        <v>164</v>
      </c>
      <c r="E34" s="62">
        <v>615</v>
      </c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38.25">
      <c r="A35" s="33" t="s">
        <v>15</v>
      </c>
      <c r="B35" s="70" t="s">
        <v>277</v>
      </c>
      <c r="C35" s="54" t="s">
        <v>71</v>
      </c>
      <c r="D35" s="36" t="s">
        <v>164</v>
      </c>
      <c r="E35" s="62">
        <v>100</v>
      </c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</row>
    <row r="36" spans="1:16" ht="14.25">
      <c r="A36" s="33" t="s">
        <v>19</v>
      </c>
      <c r="B36" s="70" t="s">
        <v>277</v>
      </c>
      <c r="C36" s="54" t="s">
        <v>72</v>
      </c>
      <c r="D36" s="36" t="s">
        <v>165</v>
      </c>
      <c r="E36" s="62">
        <v>475</v>
      </c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</row>
    <row r="37" spans="1:16" ht="25.5">
      <c r="A37" s="33" t="s">
        <v>25</v>
      </c>
      <c r="B37" s="70" t="s">
        <v>277</v>
      </c>
      <c r="C37" s="54" t="s">
        <v>73</v>
      </c>
      <c r="D37" s="36" t="s">
        <v>165</v>
      </c>
      <c r="E37" s="62">
        <v>475</v>
      </c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</row>
    <row r="38" spans="1:16" ht="25.5">
      <c r="A38" s="33" t="s">
        <v>26</v>
      </c>
      <c r="B38" s="70" t="s">
        <v>277</v>
      </c>
      <c r="C38" s="56" t="s">
        <v>259</v>
      </c>
      <c r="D38" s="57" t="s">
        <v>260</v>
      </c>
      <c r="E38" s="78">
        <v>475</v>
      </c>
      <c r="F38" s="104"/>
      <c r="G38" s="103"/>
      <c r="H38" s="103"/>
      <c r="I38" s="103"/>
      <c r="J38" s="103"/>
      <c r="K38" s="103"/>
      <c r="L38" s="103"/>
      <c r="M38" s="103"/>
      <c r="N38" s="103"/>
      <c r="O38" s="103"/>
      <c r="P38" s="103"/>
    </row>
    <row r="39" spans="1:16" ht="14.25">
      <c r="A39" s="33" t="s">
        <v>29</v>
      </c>
      <c r="B39" s="70" t="s">
        <v>277</v>
      </c>
      <c r="C39" s="54" t="s">
        <v>74</v>
      </c>
      <c r="D39" s="36" t="s">
        <v>165</v>
      </c>
      <c r="E39" s="62">
        <v>48</v>
      </c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</row>
    <row r="40" spans="1:16" ht="14.25">
      <c r="A40" s="33" t="s">
        <v>31</v>
      </c>
      <c r="B40" s="70" t="s">
        <v>277</v>
      </c>
      <c r="C40" s="54" t="s">
        <v>75</v>
      </c>
      <c r="D40" s="36" t="s">
        <v>165</v>
      </c>
      <c r="E40" s="62">
        <v>100</v>
      </c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  <row r="41" spans="1:16" ht="25.5">
      <c r="A41" s="33" t="s">
        <v>32</v>
      </c>
      <c r="B41" s="70" t="s">
        <v>277</v>
      </c>
      <c r="C41" s="54" t="s">
        <v>76</v>
      </c>
      <c r="D41" s="36" t="s">
        <v>165</v>
      </c>
      <c r="E41" s="62">
        <v>30</v>
      </c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</row>
    <row r="42" spans="1:16" ht="12.75">
      <c r="A42" s="33" t="s">
        <v>33</v>
      </c>
      <c r="B42" s="70" t="s">
        <v>277</v>
      </c>
      <c r="C42" s="54" t="s">
        <v>77</v>
      </c>
      <c r="D42" s="36" t="s">
        <v>18</v>
      </c>
      <c r="E42" s="62">
        <v>1</v>
      </c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</row>
    <row r="43" spans="1:16" ht="25.5">
      <c r="A43" s="33" t="s">
        <v>34</v>
      </c>
      <c r="B43" s="70" t="s">
        <v>277</v>
      </c>
      <c r="C43" s="54" t="s">
        <v>78</v>
      </c>
      <c r="D43" s="36" t="s">
        <v>36</v>
      </c>
      <c r="E43" s="62">
        <v>8</v>
      </c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1:16" ht="40.5" customHeight="1">
      <c r="A44" s="33" t="s">
        <v>37</v>
      </c>
      <c r="B44" s="70" t="s">
        <v>277</v>
      </c>
      <c r="C44" s="54" t="s">
        <v>79</v>
      </c>
      <c r="D44" s="36" t="s">
        <v>166</v>
      </c>
      <c r="E44" s="62">
        <v>2</v>
      </c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1:16" ht="25.5">
      <c r="A45" s="33" t="s">
        <v>38</v>
      </c>
      <c r="B45" s="70" t="s">
        <v>277</v>
      </c>
      <c r="C45" s="54" t="s">
        <v>80</v>
      </c>
      <c r="D45" s="36" t="s">
        <v>165</v>
      </c>
      <c r="E45" s="62">
        <v>2.5</v>
      </c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1:16" ht="38.25">
      <c r="A46" s="33" t="s">
        <v>261</v>
      </c>
      <c r="B46" s="70" t="s">
        <v>277</v>
      </c>
      <c r="C46" s="54" t="s">
        <v>81</v>
      </c>
      <c r="D46" s="36" t="s">
        <v>166</v>
      </c>
      <c r="E46" s="62">
        <v>80</v>
      </c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1:16" ht="25.5">
      <c r="A47" s="34"/>
      <c r="B47" s="69"/>
      <c r="C47" s="53" t="s">
        <v>160</v>
      </c>
      <c r="D47" s="41"/>
      <c r="E47" s="79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1:16" ht="38.25">
      <c r="A48" s="34" t="s">
        <v>14</v>
      </c>
      <c r="B48" s="69" t="s">
        <v>278</v>
      </c>
      <c r="C48" s="49" t="s">
        <v>82</v>
      </c>
      <c r="D48" s="36" t="s">
        <v>166</v>
      </c>
      <c r="E48" s="78">
        <v>0.2</v>
      </c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1:16" ht="25.5">
      <c r="A49" s="34" t="s">
        <v>23</v>
      </c>
      <c r="B49" s="69" t="s">
        <v>278</v>
      </c>
      <c r="C49" s="49" t="s">
        <v>83</v>
      </c>
      <c r="D49" s="36" t="s">
        <v>165</v>
      </c>
      <c r="E49" s="78">
        <v>30</v>
      </c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1:16" ht="14.25">
      <c r="A50" s="34" t="s">
        <v>24</v>
      </c>
      <c r="B50" s="69" t="s">
        <v>278</v>
      </c>
      <c r="C50" s="49" t="s">
        <v>84</v>
      </c>
      <c r="D50" s="36" t="s">
        <v>165</v>
      </c>
      <c r="E50" s="78">
        <v>30</v>
      </c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1:16" ht="25.5">
      <c r="A51" s="34" t="s">
        <v>39</v>
      </c>
      <c r="B51" s="69" t="s">
        <v>278</v>
      </c>
      <c r="C51" s="49" t="s">
        <v>86</v>
      </c>
      <c r="D51" s="36" t="s">
        <v>165</v>
      </c>
      <c r="E51" s="78">
        <v>110</v>
      </c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1:16" ht="25.5">
      <c r="A52" s="34" t="s">
        <v>40</v>
      </c>
      <c r="B52" s="69" t="s">
        <v>278</v>
      </c>
      <c r="C52" s="49" t="s">
        <v>85</v>
      </c>
      <c r="D52" s="36" t="s">
        <v>165</v>
      </c>
      <c r="E52" s="78">
        <v>30</v>
      </c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1:16" ht="12.75">
      <c r="A53" s="34"/>
      <c r="B53" s="69"/>
      <c r="C53" s="58" t="s">
        <v>127</v>
      </c>
      <c r="D53" s="59"/>
      <c r="E53" s="80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1:16" ht="38.25">
      <c r="A54" s="33" t="s">
        <v>20</v>
      </c>
      <c r="B54" s="69" t="s">
        <v>279</v>
      </c>
      <c r="C54" s="60" t="s">
        <v>87</v>
      </c>
      <c r="D54" s="36" t="s">
        <v>166</v>
      </c>
      <c r="E54" s="80">
        <v>1.4</v>
      </c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1:16" ht="25.5">
      <c r="A55" s="33" t="s">
        <v>41</v>
      </c>
      <c r="B55" s="69" t="s">
        <v>279</v>
      </c>
      <c r="C55" s="35" t="s">
        <v>262</v>
      </c>
      <c r="D55" s="36" t="s">
        <v>166</v>
      </c>
      <c r="E55" s="80">
        <f>2.7+8.1</f>
        <v>10.8</v>
      </c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1:16" ht="38.25">
      <c r="A56" s="33" t="s">
        <v>119</v>
      </c>
      <c r="B56" s="69" t="s">
        <v>279</v>
      </c>
      <c r="C56" s="60" t="s">
        <v>88</v>
      </c>
      <c r="D56" s="36" t="s">
        <v>166</v>
      </c>
      <c r="E56" s="80">
        <v>0.6</v>
      </c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1:16" ht="51">
      <c r="A57" s="33" t="s">
        <v>120</v>
      </c>
      <c r="B57" s="69" t="s">
        <v>279</v>
      </c>
      <c r="C57" s="60" t="s">
        <v>302</v>
      </c>
      <c r="D57" s="36" t="s">
        <v>167</v>
      </c>
      <c r="E57" s="80">
        <v>0.7</v>
      </c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1:16" ht="38.25">
      <c r="A58" s="33" t="s">
        <v>121</v>
      </c>
      <c r="B58" s="69" t="s">
        <v>279</v>
      </c>
      <c r="C58" s="60" t="s">
        <v>89</v>
      </c>
      <c r="D58" s="36" t="s">
        <v>167</v>
      </c>
      <c r="E58" s="80">
        <v>2.4</v>
      </c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1:16" ht="14.25">
      <c r="A59" s="33" t="s">
        <v>122</v>
      </c>
      <c r="B59" s="69" t="s">
        <v>279</v>
      </c>
      <c r="C59" s="60" t="s">
        <v>90</v>
      </c>
      <c r="D59" s="36" t="s">
        <v>167</v>
      </c>
      <c r="E59" s="80">
        <v>0.4</v>
      </c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1:16" ht="25.5">
      <c r="A60" s="33" t="s">
        <v>123</v>
      </c>
      <c r="B60" s="69" t="s">
        <v>279</v>
      </c>
      <c r="C60" s="60" t="s">
        <v>303</v>
      </c>
      <c r="D60" s="36" t="s">
        <v>167</v>
      </c>
      <c r="E60" s="80">
        <v>0.5</v>
      </c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1:16" ht="12.75">
      <c r="A61" s="34"/>
      <c r="B61" s="69"/>
      <c r="C61" s="58" t="s">
        <v>129</v>
      </c>
      <c r="D61" s="41"/>
      <c r="E61" s="80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1:16" ht="25.5">
      <c r="A62" s="33" t="s">
        <v>124</v>
      </c>
      <c r="B62" s="69" t="s">
        <v>279</v>
      </c>
      <c r="C62" s="60" t="s">
        <v>91</v>
      </c>
      <c r="D62" s="36" t="s">
        <v>165</v>
      </c>
      <c r="E62" s="80">
        <v>518.5</v>
      </c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1:16" ht="25.5">
      <c r="A63" s="33" t="s">
        <v>125</v>
      </c>
      <c r="B63" s="69" t="s">
        <v>279</v>
      </c>
      <c r="C63" s="60" t="s">
        <v>92</v>
      </c>
      <c r="D63" s="36" t="s">
        <v>165</v>
      </c>
      <c r="E63" s="80">
        <v>470.5</v>
      </c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1:16" ht="140.25">
      <c r="A64" s="33" t="s">
        <v>130</v>
      </c>
      <c r="B64" s="69" t="s">
        <v>279</v>
      </c>
      <c r="C64" s="35" t="s">
        <v>161</v>
      </c>
      <c r="D64" s="36" t="s">
        <v>165</v>
      </c>
      <c r="E64" s="80">
        <v>470.5</v>
      </c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1:16" ht="153">
      <c r="A65" s="33" t="s">
        <v>131</v>
      </c>
      <c r="B65" s="69" t="s">
        <v>279</v>
      </c>
      <c r="C65" s="35" t="s">
        <v>93</v>
      </c>
      <c r="D65" s="36" t="s">
        <v>165</v>
      </c>
      <c r="E65" s="80">
        <v>470.5</v>
      </c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1:16" ht="25.5">
      <c r="A66" s="33" t="s">
        <v>132</v>
      </c>
      <c r="B66" s="69" t="s">
        <v>279</v>
      </c>
      <c r="C66" s="60" t="s">
        <v>94</v>
      </c>
      <c r="D66" s="36" t="s">
        <v>165</v>
      </c>
      <c r="E66" s="80">
        <v>100</v>
      </c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1:16" ht="14.25">
      <c r="A67" s="33" t="s">
        <v>133</v>
      </c>
      <c r="B67" s="69" t="s">
        <v>279</v>
      </c>
      <c r="C67" s="60" t="s">
        <v>95</v>
      </c>
      <c r="D67" s="36" t="s">
        <v>165</v>
      </c>
      <c r="E67" s="80">
        <v>100</v>
      </c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1:16" ht="102">
      <c r="A68" s="33" t="s">
        <v>134</v>
      </c>
      <c r="B68" s="69" t="s">
        <v>279</v>
      </c>
      <c r="C68" s="60" t="s">
        <v>96</v>
      </c>
      <c r="D68" s="36" t="s">
        <v>165</v>
      </c>
      <c r="E68" s="80">
        <v>100</v>
      </c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1:16" ht="89.25">
      <c r="A69" s="33" t="s">
        <v>135</v>
      </c>
      <c r="B69" s="69" t="s">
        <v>279</v>
      </c>
      <c r="C69" s="35" t="s">
        <v>163</v>
      </c>
      <c r="D69" s="36" t="s">
        <v>165</v>
      </c>
      <c r="E69" s="80">
        <v>50.5</v>
      </c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1:16" ht="25.5">
      <c r="A70" s="33" t="s">
        <v>136</v>
      </c>
      <c r="B70" s="69" t="s">
        <v>279</v>
      </c>
      <c r="C70" s="60" t="s">
        <v>97</v>
      </c>
      <c r="D70" s="41" t="s">
        <v>27</v>
      </c>
      <c r="E70" s="80">
        <v>62.5</v>
      </c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1:16" ht="25.5">
      <c r="A71" s="33" t="s">
        <v>263</v>
      </c>
      <c r="B71" s="69" t="s">
        <v>279</v>
      </c>
      <c r="C71" s="61" t="s">
        <v>264</v>
      </c>
      <c r="D71" s="57" t="s">
        <v>27</v>
      </c>
      <c r="E71" s="80">
        <v>70</v>
      </c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1:16" ht="12.75">
      <c r="A72" s="33"/>
      <c r="B72" s="69"/>
      <c r="C72" s="45" t="s">
        <v>223</v>
      </c>
      <c r="D72" s="41"/>
      <c r="E72" s="80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1:16" ht="25.5">
      <c r="A73" s="33" t="s">
        <v>137</v>
      </c>
      <c r="B73" s="69" t="s">
        <v>279</v>
      </c>
      <c r="C73" s="60" t="s">
        <v>98</v>
      </c>
      <c r="D73" s="36" t="s">
        <v>165</v>
      </c>
      <c r="E73" s="80">
        <v>254</v>
      </c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1:16" ht="14.25">
      <c r="A74" s="33" t="s">
        <v>138</v>
      </c>
      <c r="B74" s="69" t="s">
        <v>279</v>
      </c>
      <c r="C74" s="60" t="s">
        <v>99</v>
      </c>
      <c r="D74" s="36" t="s">
        <v>165</v>
      </c>
      <c r="E74" s="80">
        <v>254</v>
      </c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1:16" ht="101.25" customHeight="1">
      <c r="A75" s="33" t="s">
        <v>139</v>
      </c>
      <c r="B75" s="69" t="s">
        <v>279</v>
      </c>
      <c r="C75" s="60" t="s">
        <v>100</v>
      </c>
      <c r="D75" s="36" t="s">
        <v>165</v>
      </c>
      <c r="E75" s="80">
        <v>254</v>
      </c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1:16" ht="12.75">
      <c r="A76" s="33" t="s">
        <v>140</v>
      </c>
      <c r="B76" s="69" t="s">
        <v>279</v>
      </c>
      <c r="C76" s="60" t="s">
        <v>101</v>
      </c>
      <c r="D76" s="41" t="s">
        <v>27</v>
      </c>
      <c r="E76" s="80">
        <v>40</v>
      </c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1:16" ht="102">
      <c r="A77" s="33" t="s">
        <v>141</v>
      </c>
      <c r="B77" s="69" t="s">
        <v>279</v>
      </c>
      <c r="C77" s="60" t="s">
        <v>102</v>
      </c>
      <c r="D77" s="36" t="s">
        <v>165</v>
      </c>
      <c r="E77" s="80">
        <v>60</v>
      </c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1:16" ht="51">
      <c r="A78" s="33" t="s">
        <v>142</v>
      </c>
      <c r="B78" s="69" t="s">
        <v>279</v>
      </c>
      <c r="C78" s="60" t="s">
        <v>103</v>
      </c>
      <c r="D78" s="36" t="s">
        <v>165</v>
      </c>
      <c r="E78" s="80">
        <v>30</v>
      </c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1:16" ht="12.75">
      <c r="A79" s="34"/>
      <c r="B79" s="69"/>
      <c r="C79" s="45" t="s">
        <v>104</v>
      </c>
      <c r="D79" s="41"/>
      <c r="E79" s="80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1:16" ht="12.75">
      <c r="A80" s="33" t="s">
        <v>143</v>
      </c>
      <c r="B80" s="69" t="s">
        <v>279</v>
      </c>
      <c r="C80" s="60" t="s">
        <v>105</v>
      </c>
      <c r="D80" s="41" t="s">
        <v>27</v>
      </c>
      <c r="E80" s="80">
        <v>3</v>
      </c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1:16" ht="12.75">
      <c r="A81" s="33" t="s">
        <v>144</v>
      </c>
      <c r="B81" s="69" t="s">
        <v>279</v>
      </c>
      <c r="C81" s="60" t="s">
        <v>106</v>
      </c>
      <c r="D81" s="41" t="s">
        <v>27</v>
      </c>
      <c r="E81" s="80">
        <v>17</v>
      </c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1:16" ht="25.5">
      <c r="A82" s="33" t="s">
        <v>145</v>
      </c>
      <c r="B82" s="69" t="s">
        <v>279</v>
      </c>
      <c r="C82" s="60" t="s">
        <v>107</v>
      </c>
      <c r="D82" s="41" t="s">
        <v>27</v>
      </c>
      <c r="E82" s="80">
        <v>12.5</v>
      </c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1:16" ht="12.75">
      <c r="A83" s="33" t="s">
        <v>146</v>
      </c>
      <c r="B83" s="69" t="s">
        <v>279</v>
      </c>
      <c r="C83" s="60" t="s">
        <v>108</v>
      </c>
      <c r="D83" s="41" t="s">
        <v>27</v>
      </c>
      <c r="E83" s="80">
        <v>10</v>
      </c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1:16" ht="12.75">
      <c r="A84" s="33" t="s">
        <v>147</v>
      </c>
      <c r="B84" s="69" t="s">
        <v>279</v>
      </c>
      <c r="C84" s="60" t="s">
        <v>109</v>
      </c>
      <c r="D84" s="41" t="s">
        <v>27</v>
      </c>
      <c r="E84" s="80">
        <v>52.5</v>
      </c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1:16" ht="12.75">
      <c r="A85" s="33" t="s">
        <v>148</v>
      </c>
      <c r="B85" s="69" t="s">
        <v>279</v>
      </c>
      <c r="C85" s="60" t="s">
        <v>110</v>
      </c>
      <c r="D85" s="41" t="s">
        <v>27</v>
      </c>
      <c r="E85" s="80">
        <v>27</v>
      </c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1:16" ht="12.75">
      <c r="A86" s="33" t="s">
        <v>149</v>
      </c>
      <c r="B86" s="69" t="s">
        <v>279</v>
      </c>
      <c r="C86" s="60" t="s">
        <v>111</v>
      </c>
      <c r="D86" s="41" t="s">
        <v>27</v>
      </c>
      <c r="E86" s="80">
        <v>13.5</v>
      </c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1:16" ht="12.75">
      <c r="A87" s="33" t="s">
        <v>150</v>
      </c>
      <c r="B87" s="69" t="s">
        <v>279</v>
      </c>
      <c r="C87" s="60" t="s">
        <v>112</v>
      </c>
      <c r="D87" s="41" t="s">
        <v>27</v>
      </c>
      <c r="E87" s="80">
        <v>2</v>
      </c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1:16" ht="12.75">
      <c r="A88" s="33" t="s">
        <v>151</v>
      </c>
      <c r="B88" s="69" t="s">
        <v>279</v>
      </c>
      <c r="C88" s="60" t="s">
        <v>113</v>
      </c>
      <c r="D88" s="36" t="s">
        <v>36</v>
      </c>
      <c r="E88" s="80">
        <v>2</v>
      </c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1:16" ht="12.75">
      <c r="A89" s="33" t="s">
        <v>152</v>
      </c>
      <c r="B89" s="69" t="s">
        <v>279</v>
      </c>
      <c r="C89" s="60" t="s">
        <v>114</v>
      </c>
      <c r="D89" s="36" t="s">
        <v>36</v>
      </c>
      <c r="E89" s="80">
        <v>2</v>
      </c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1:16" ht="12.75">
      <c r="A90" s="33" t="s">
        <v>153</v>
      </c>
      <c r="B90" s="69" t="s">
        <v>279</v>
      </c>
      <c r="C90" s="60" t="s">
        <v>115</v>
      </c>
      <c r="D90" s="36" t="s">
        <v>36</v>
      </c>
      <c r="E90" s="80">
        <v>1</v>
      </c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1:16" ht="12.75">
      <c r="A91" s="33" t="s">
        <v>154</v>
      </c>
      <c r="B91" s="69" t="s">
        <v>279</v>
      </c>
      <c r="C91" s="60" t="s">
        <v>116</v>
      </c>
      <c r="D91" s="41" t="s">
        <v>27</v>
      </c>
      <c r="E91" s="80">
        <v>4</v>
      </c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1:16" ht="12.75">
      <c r="A92" s="33" t="s">
        <v>155</v>
      </c>
      <c r="B92" s="69" t="s">
        <v>279</v>
      </c>
      <c r="C92" s="60" t="s">
        <v>117</v>
      </c>
      <c r="D92" s="41" t="s">
        <v>27</v>
      </c>
      <c r="E92" s="80">
        <v>35</v>
      </c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1:16" ht="12.75">
      <c r="A93" s="33" t="s">
        <v>156</v>
      </c>
      <c r="B93" s="69" t="s">
        <v>279</v>
      </c>
      <c r="C93" s="35" t="s">
        <v>162</v>
      </c>
      <c r="D93" s="41" t="s">
        <v>27</v>
      </c>
      <c r="E93" s="80">
        <v>5</v>
      </c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1:16" ht="25.5">
      <c r="A94" s="33" t="s">
        <v>157</v>
      </c>
      <c r="B94" s="69" t="s">
        <v>279</v>
      </c>
      <c r="C94" s="60" t="s">
        <v>118</v>
      </c>
      <c r="D94" s="36" t="s">
        <v>165</v>
      </c>
      <c r="E94" s="80">
        <v>2.5</v>
      </c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1:16" ht="12.75">
      <c r="A95" s="34"/>
      <c r="B95" s="69"/>
      <c r="C95" s="53" t="s">
        <v>158</v>
      </c>
      <c r="D95" s="41"/>
      <c r="E95" s="80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1:16" ht="25.5">
      <c r="A96" s="33" t="s">
        <v>159</v>
      </c>
      <c r="B96" s="69" t="s">
        <v>278</v>
      </c>
      <c r="C96" s="35" t="s">
        <v>30</v>
      </c>
      <c r="D96" s="36" t="s">
        <v>18</v>
      </c>
      <c r="E96" s="78">
        <v>1</v>
      </c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1:16" ht="25.5">
      <c r="A97" s="55" t="s">
        <v>265</v>
      </c>
      <c r="B97" s="69" t="s">
        <v>278</v>
      </c>
      <c r="C97" s="61" t="s">
        <v>266</v>
      </c>
      <c r="D97" s="57" t="s">
        <v>18</v>
      </c>
      <c r="E97" s="78">
        <v>1</v>
      </c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1:16" ht="12.75">
      <c r="A98" s="44"/>
      <c r="B98" s="71"/>
      <c r="C98" s="197" t="s">
        <v>304</v>
      </c>
      <c r="D98" s="198"/>
      <c r="E98" s="198"/>
      <c r="F98" s="198"/>
      <c r="G98" s="198"/>
      <c r="H98" s="198"/>
      <c r="I98" s="198"/>
      <c r="J98" s="198"/>
      <c r="K98" s="199"/>
      <c r="L98" s="105"/>
      <c r="M98" s="105"/>
      <c r="N98" s="105"/>
      <c r="O98" s="105"/>
      <c r="P98" s="105"/>
    </row>
    <row r="99" spans="1:5" ht="12.75">
      <c r="A99" s="11"/>
      <c r="B99" s="11"/>
      <c r="C99" s="5"/>
      <c r="D99" s="11"/>
      <c r="E99" s="11"/>
    </row>
    <row r="100" spans="1:7" ht="15.75" customHeight="1">
      <c r="A100" s="106" t="s">
        <v>316</v>
      </c>
      <c r="B100" s="107"/>
      <c r="C100" s="108"/>
      <c r="D100" s="108"/>
      <c r="E100" s="108"/>
      <c r="F100" s="108"/>
      <c r="G100" s="108"/>
    </row>
    <row r="101" spans="1:7" ht="15.75" customHeight="1">
      <c r="A101" s="106"/>
      <c r="B101" s="107"/>
      <c r="C101" s="109" t="s">
        <v>280</v>
      </c>
      <c r="D101" s="106"/>
      <c r="E101" s="106"/>
      <c r="F101" s="110"/>
      <c r="G101" s="110"/>
    </row>
    <row r="102" spans="1:10" s="98" customFormat="1" ht="15.75">
      <c r="A102" s="95"/>
      <c r="D102" s="137" t="s">
        <v>317</v>
      </c>
      <c r="E102" s="137"/>
      <c r="F102" s="137"/>
      <c r="G102" s="137"/>
      <c r="H102" s="137"/>
      <c r="I102" s="137"/>
      <c r="J102" s="137"/>
    </row>
    <row r="103" spans="1:7" ht="15.75" customHeight="1">
      <c r="A103" s="106" t="s">
        <v>318</v>
      </c>
      <c r="B103" s="106"/>
      <c r="C103" s="111"/>
      <c r="D103" s="111"/>
      <c r="E103" s="111"/>
      <c r="F103" s="111"/>
      <c r="G103" s="111"/>
    </row>
    <row r="104" spans="1:7" ht="15.75" customHeight="1">
      <c r="A104" s="106"/>
      <c r="B104" s="106"/>
      <c r="C104" s="109" t="s">
        <v>280</v>
      </c>
      <c r="D104" s="106"/>
      <c r="E104" s="106"/>
      <c r="F104" s="110"/>
      <c r="G104" s="110"/>
    </row>
    <row r="105" spans="1:7" ht="15.75">
      <c r="A105" s="106"/>
      <c r="B105" s="106"/>
      <c r="C105" s="109"/>
      <c r="D105" s="106"/>
      <c r="E105" s="106"/>
      <c r="F105" s="110"/>
      <c r="G105" s="110"/>
    </row>
    <row r="106" spans="1:7" ht="15" customHeight="1">
      <c r="A106" s="106" t="s">
        <v>291</v>
      </c>
      <c r="B106" s="112"/>
      <c r="C106" s="113"/>
      <c r="D106" s="106"/>
      <c r="E106" s="106"/>
      <c r="F106" s="106"/>
      <c r="G106" s="106"/>
    </row>
  </sheetData>
  <sheetProtection selectLockedCells="1" selectUnlockedCells="1"/>
  <mergeCells count="17">
    <mergeCell ref="L12:P12"/>
    <mergeCell ref="A10:F10"/>
    <mergeCell ref="A1:P1"/>
    <mergeCell ref="A2:P2"/>
    <mergeCell ref="N10:O10"/>
    <mergeCell ref="E12:E13"/>
    <mergeCell ref="A12:A13"/>
    <mergeCell ref="C98:K98"/>
    <mergeCell ref="D102:J102"/>
    <mergeCell ref="B12:B13"/>
    <mergeCell ref="A3:J3"/>
    <mergeCell ref="A4:N4"/>
    <mergeCell ref="A5:J5"/>
    <mergeCell ref="A6:P6"/>
    <mergeCell ref="C12:C13"/>
    <mergeCell ref="D12:D13"/>
    <mergeCell ref="F12:K12"/>
  </mergeCells>
  <printOptions/>
  <pageMargins left="0.7874015748031497" right="0.7874015748031497" top="0.984251968503937" bottom="0.7874015748031497" header="0.1968503937007874" footer="0.15748031496062992"/>
  <pageSetup firstPageNumber="4" useFirstPageNumber="1" fitToHeight="0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44"/>
  <sheetViews>
    <sheetView zoomScalePageLayoutView="0" workbookViewId="0" topLeftCell="A10">
      <selection activeCell="L33" sqref="L33:P33"/>
    </sheetView>
  </sheetViews>
  <sheetFormatPr defaultColWidth="9.140625" defaultRowHeight="12.75"/>
  <cols>
    <col min="1" max="1" width="9.00390625" style="6" customWidth="1"/>
    <col min="2" max="2" width="9.28125" style="2" customWidth="1"/>
    <col min="3" max="3" width="59.57421875" style="2" customWidth="1"/>
    <col min="4" max="4" width="8.57421875" style="2" customWidth="1"/>
    <col min="5" max="5" width="8.57421875" style="6" customWidth="1"/>
    <col min="6" max="16384" width="9.140625" style="6" customWidth="1"/>
  </cols>
  <sheetData>
    <row r="1" spans="1:16" ht="18">
      <c r="A1" s="206" t="s">
        <v>42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1:16" ht="15.75">
      <c r="A2" s="207" t="s">
        <v>225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pans="1:21" s="96" customFormat="1" ht="15.75">
      <c r="A3" s="138" t="s">
        <v>300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P3" s="97"/>
      <c r="Q3" s="97"/>
      <c r="R3" s="97"/>
      <c r="S3" s="97"/>
      <c r="T3" s="97"/>
      <c r="U3" s="97"/>
    </row>
    <row r="4" spans="1:13" s="94" customFormat="1" ht="18.75" customHeight="1">
      <c r="A4" s="140" t="s">
        <v>299</v>
      </c>
      <c r="B4" s="141"/>
      <c r="C4" s="141"/>
      <c r="D4" s="141"/>
      <c r="E4" s="141"/>
      <c r="F4" s="141"/>
      <c r="G4" s="141"/>
      <c r="H4" s="141"/>
      <c r="I4" s="141"/>
      <c r="J4" s="141"/>
      <c r="M4" s="95"/>
    </row>
    <row r="5" spans="1:16" s="94" customFormat="1" ht="18" customHeight="1">
      <c r="A5" s="142" t="s">
        <v>297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</row>
    <row r="6" spans="1:13" s="98" customFormat="1" ht="15.75">
      <c r="A6" s="96" t="s">
        <v>301</v>
      </c>
      <c r="M6" s="99"/>
    </row>
    <row r="7" spans="1:13" s="98" customFormat="1" ht="15.75">
      <c r="A7" s="100" t="s">
        <v>298</v>
      </c>
      <c r="M7" s="99"/>
    </row>
    <row r="8" spans="1:13" s="98" customFormat="1" ht="15.75">
      <c r="A8" s="95"/>
      <c r="M8" s="99"/>
    </row>
    <row r="9" spans="1:5" ht="12.75">
      <c r="A9" s="18"/>
      <c r="B9" s="7"/>
      <c r="D9" s="3"/>
      <c r="E9" s="10"/>
    </row>
    <row r="10" spans="1:16" ht="12.75">
      <c r="A10" s="205" t="s">
        <v>321</v>
      </c>
      <c r="B10" s="205"/>
      <c r="C10" s="205"/>
      <c r="D10" s="205"/>
      <c r="E10" s="205"/>
      <c r="M10" s="65" t="s">
        <v>275</v>
      </c>
      <c r="N10" s="208"/>
      <c r="O10" s="208"/>
      <c r="P10" s="23" t="s">
        <v>274</v>
      </c>
    </row>
    <row r="11" spans="1:16" ht="12.75">
      <c r="A11" s="22"/>
      <c r="B11" s="26"/>
      <c r="C11" s="26"/>
      <c r="D11" s="26"/>
      <c r="E11" s="26"/>
      <c r="M11" s="65"/>
      <c r="N11" s="64"/>
      <c r="O11" s="64"/>
      <c r="P11" s="23"/>
    </row>
    <row r="12" spans="1:16" ht="14.25">
      <c r="A12" s="200" t="s">
        <v>283</v>
      </c>
      <c r="B12" s="200" t="s">
        <v>10</v>
      </c>
      <c r="C12" s="200" t="s">
        <v>305</v>
      </c>
      <c r="D12" s="203" t="s">
        <v>306</v>
      </c>
      <c r="E12" s="203" t="s">
        <v>307</v>
      </c>
      <c r="F12" s="204" t="s">
        <v>270</v>
      </c>
      <c r="G12" s="204"/>
      <c r="H12" s="204"/>
      <c r="I12" s="204"/>
      <c r="J12" s="204"/>
      <c r="K12" s="204"/>
      <c r="L12" s="204" t="s">
        <v>271</v>
      </c>
      <c r="M12" s="204"/>
      <c r="N12" s="204"/>
      <c r="O12" s="204"/>
      <c r="P12" s="204"/>
    </row>
    <row r="13" spans="1:16" ht="101.25" customHeight="1">
      <c r="A13" s="200"/>
      <c r="B13" s="200"/>
      <c r="C13" s="200"/>
      <c r="D13" s="203"/>
      <c r="E13" s="203"/>
      <c r="F13" s="101" t="s">
        <v>308</v>
      </c>
      <c r="G13" s="101" t="s">
        <v>309</v>
      </c>
      <c r="H13" s="101" t="s">
        <v>310</v>
      </c>
      <c r="I13" s="102" t="s">
        <v>311</v>
      </c>
      <c r="J13" s="101" t="s">
        <v>312</v>
      </c>
      <c r="K13" s="101" t="s">
        <v>313</v>
      </c>
      <c r="L13" s="101" t="s">
        <v>314</v>
      </c>
      <c r="M13" s="101" t="s">
        <v>310</v>
      </c>
      <c r="N13" s="102" t="s">
        <v>311</v>
      </c>
      <c r="O13" s="101" t="s">
        <v>312</v>
      </c>
      <c r="P13" s="101" t="s">
        <v>315</v>
      </c>
    </row>
    <row r="14" spans="1:16" s="2" customFormat="1" ht="12.75">
      <c r="A14" s="42">
        <v>1</v>
      </c>
      <c r="B14" s="43">
        <v>2</v>
      </c>
      <c r="C14" s="43">
        <v>3</v>
      </c>
      <c r="D14" s="43">
        <v>4</v>
      </c>
      <c r="E14" s="42">
        <v>5</v>
      </c>
      <c r="F14" s="43">
        <v>6</v>
      </c>
      <c r="G14" s="42">
        <v>7</v>
      </c>
      <c r="H14" s="43">
        <v>8</v>
      </c>
      <c r="I14" s="42">
        <v>9</v>
      </c>
      <c r="J14" s="43">
        <v>10</v>
      </c>
      <c r="K14" s="42">
        <v>11</v>
      </c>
      <c r="L14" s="43">
        <v>12</v>
      </c>
      <c r="M14" s="42">
        <v>13</v>
      </c>
      <c r="N14" s="43">
        <v>14</v>
      </c>
      <c r="O14" s="42">
        <v>15</v>
      </c>
      <c r="P14" s="43">
        <v>16</v>
      </c>
    </row>
    <row r="15" spans="1:16" ht="15.75">
      <c r="A15" s="29"/>
      <c r="B15" s="29"/>
      <c r="C15" s="30" t="s">
        <v>183</v>
      </c>
      <c r="D15" s="29"/>
      <c r="E15" s="29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1:16" ht="12.75">
      <c r="A16" s="31"/>
      <c r="B16" s="31"/>
      <c r="C16" s="32" t="s">
        <v>226</v>
      </c>
      <c r="D16" s="31"/>
      <c r="E16" s="31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</row>
    <row r="17" spans="1:16" ht="12.75">
      <c r="A17" s="33" t="s">
        <v>192</v>
      </c>
      <c r="B17" s="69" t="s">
        <v>286</v>
      </c>
      <c r="C17" s="35" t="s">
        <v>168</v>
      </c>
      <c r="D17" s="36" t="s">
        <v>36</v>
      </c>
      <c r="E17" s="62">
        <v>44</v>
      </c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1:16" ht="12.75">
      <c r="A18" s="33" t="s">
        <v>193</v>
      </c>
      <c r="B18" s="69" t="s">
        <v>286</v>
      </c>
      <c r="C18" s="37" t="s">
        <v>169</v>
      </c>
      <c r="D18" s="38" t="s">
        <v>27</v>
      </c>
      <c r="E18" s="62">
        <v>160</v>
      </c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1:16" ht="12.75">
      <c r="A19" s="33" t="s">
        <v>194</v>
      </c>
      <c r="B19" s="69" t="s">
        <v>286</v>
      </c>
      <c r="C19" s="37" t="s">
        <v>170</v>
      </c>
      <c r="D19" s="36" t="s">
        <v>36</v>
      </c>
      <c r="E19" s="62">
        <v>11</v>
      </c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1:16" ht="12.75">
      <c r="A20" s="33" t="s">
        <v>195</v>
      </c>
      <c r="B20" s="69" t="s">
        <v>286</v>
      </c>
      <c r="C20" s="37" t="s">
        <v>171</v>
      </c>
      <c r="D20" s="36" t="s">
        <v>36</v>
      </c>
      <c r="E20" s="62">
        <v>11</v>
      </c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1:16" ht="12.75">
      <c r="A21" s="33" t="s">
        <v>196</v>
      </c>
      <c r="B21" s="69" t="s">
        <v>286</v>
      </c>
      <c r="C21" s="37" t="s">
        <v>189</v>
      </c>
      <c r="D21" s="36" t="s">
        <v>36</v>
      </c>
      <c r="E21" s="62">
        <v>11</v>
      </c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1:16" ht="12.75">
      <c r="A22" s="33" t="s">
        <v>197</v>
      </c>
      <c r="B22" s="69" t="s">
        <v>286</v>
      </c>
      <c r="C22" s="37" t="s">
        <v>172</v>
      </c>
      <c r="D22" s="36" t="s">
        <v>36</v>
      </c>
      <c r="E22" s="62">
        <v>4</v>
      </c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1:16" ht="12.75">
      <c r="A23" s="33" t="s">
        <v>198</v>
      </c>
      <c r="B23" s="69" t="s">
        <v>286</v>
      </c>
      <c r="C23" s="37" t="s">
        <v>173</v>
      </c>
      <c r="D23" s="36" t="s">
        <v>36</v>
      </c>
      <c r="E23" s="62">
        <v>280</v>
      </c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1:16" ht="25.5">
      <c r="A24" s="33" t="s">
        <v>199</v>
      </c>
      <c r="B24" s="69" t="s">
        <v>286</v>
      </c>
      <c r="C24" s="37" t="s">
        <v>174</v>
      </c>
      <c r="D24" s="36" t="s">
        <v>36</v>
      </c>
      <c r="E24" s="62">
        <v>100</v>
      </c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1:16" ht="25.5">
      <c r="A25" s="33" t="s">
        <v>200</v>
      </c>
      <c r="B25" s="69" t="s">
        <v>286</v>
      </c>
      <c r="C25" s="37" t="s">
        <v>175</v>
      </c>
      <c r="D25" s="36" t="s">
        <v>36</v>
      </c>
      <c r="E25" s="62">
        <v>120</v>
      </c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1:16" ht="12.75">
      <c r="A26" s="33" t="s">
        <v>201</v>
      </c>
      <c r="B26" s="69" t="s">
        <v>286</v>
      </c>
      <c r="C26" s="37" t="s">
        <v>176</v>
      </c>
      <c r="D26" s="36" t="s">
        <v>36</v>
      </c>
      <c r="E26" s="62">
        <v>70</v>
      </c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2.75">
      <c r="A27" s="33" t="s">
        <v>202</v>
      </c>
      <c r="B27" s="69" t="s">
        <v>286</v>
      </c>
      <c r="C27" s="37" t="s">
        <v>177</v>
      </c>
      <c r="D27" s="36" t="s">
        <v>36</v>
      </c>
      <c r="E27" s="62">
        <v>26</v>
      </c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2.75">
      <c r="A28" s="33" t="s">
        <v>203</v>
      </c>
      <c r="B28" s="69" t="s">
        <v>286</v>
      </c>
      <c r="C28" s="37" t="s">
        <v>178</v>
      </c>
      <c r="D28" s="36" t="s">
        <v>36</v>
      </c>
      <c r="E28" s="62">
        <v>16</v>
      </c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1:16" ht="25.5">
      <c r="A29" s="33" t="s">
        <v>204</v>
      </c>
      <c r="B29" s="69" t="s">
        <v>286</v>
      </c>
      <c r="C29" s="37" t="s">
        <v>179</v>
      </c>
      <c r="D29" s="36" t="s">
        <v>36</v>
      </c>
      <c r="E29" s="62">
        <v>80</v>
      </c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1:16" ht="25.5">
      <c r="A30" s="33" t="s">
        <v>205</v>
      </c>
      <c r="B30" s="69" t="s">
        <v>286</v>
      </c>
      <c r="C30" s="37" t="s">
        <v>180</v>
      </c>
      <c r="D30" s="38" t="s">
        <v>18</v>
      </c>
      <c r="E30" s="62">
        <v>2</v>
      </c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1:16" ht="12.75">
      <c r="A31" s="33" t="s">
        <v>206</v>
      </c>
      <c r="B31" s="69" t="s">
        <v>286</v>
      </c>
      <c r="C31" s="37" t="s">
        <v>181</v>
      </c>
      <c r="D31" s="38" t="s">
        <v>27</v>
      </c>
      <c r="E31" s="62">
        <v>80</v>
      </c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</row>
    <row r="32" spans="1:16" ht="12.75">
      <c r="A32" s="33" t="s">
        <v>207</v>
      </c>
      <c r="B32" s="69" t="s">
        <v>286</v>
      </c>
      <c r="C32" s="37" t="s">
        <v>182</v>
      </c>
      <c r="D32" s="38" t="s">
        <v>36</v>
      </c>
      <c r="E32" s="62">
        <v>20</v>
      </c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1:16" ht="12.75">
      <c r="A33" s="50"/>
      <c r="B33" s="51"/>
      <c r="C33" s="197" t="s">
        <v>273</v>
      </c>
      <c r="D33" s="198"/>
      <c r="E33" s="198"/>
      <c r="F33" s="198"/>
      <c r="G33" s="198"/>
      <c r="H33" s="198"/>
      <c r="I33" s="198"/>
      <c r="J33" s="198"/>
      <c r="K33" s="199"/>
      <c r="L33" s="105"/>
      <c r="M33" s="105"/>
      <c r="N33" s="105"/>
      <c r="O33" s="105"/>
      <c r="P33" s="105"/>
    </row>
    <row r="34" spans="1:5" ht="12.75">
      <c r="A34" s="13"/>
      <c r="B34" s="13"/>
      <c r="C34" s="13"/>
      <c r="D34" s="13"/>
      <c r="E34" s="13"/>
    </row>
    <row r="35" spans="1:5" ht="15">
      <c r="A35" s="13"/>
      <c r="B35" s="14"/>
      <c r="C35" s="20"/>
      <c r="D35" s="21"/>
      <c r="E35" s="19"/>
    </row>
    <row r="36" spans="1:7" ht="15.75" customHeight="1">
      <c r="A36" s="106" t="s">
        <v>316</v>
      </c>
      <c r="B36" s="107"/>
      <c r="C36" s="108"/>
      <c r="D36" s="108"/>
      <c r="E36" s="108"/>
      <c r="F36" s="108"/>
      <c r="G36" s="108"/>
    </row>
    <row r="37" spans="1:7" ht="15.75" customHeight="1">
      <c r="A37" s="106"/>
      <c r="B37" s="107"/>
      <c r="C37" s="109" t="s">
        <v>280</v>
      </c>
      <c r="D37" s="106"/>
      <c r="E37" s="106"/>
      <c r="F37" s="110"/>
      <c r="G37" s="110"/>
    </row>
    <row r="38" spans="1:10" s="98" customFormat="1" ht="15.75">
      <c r="A38" s="95"/>
      <c r="D38" s="137" t="s">
        <v>317</v>
      </c>
      <c r="E38" s="137"/>
      <c r="F38" s="137"/>
      <c r="G38" s="137"/>
      <c r="H38" s="137"/>
      <c r="I38" s="137"/>
      <c r="J38" s="137"/>
    </row>
    <row r="39" spans="1:7" ht="15.75" customHeight="1">
      <c r="A39" s="106" t="s">
        <v>318</v>
      </c>
      <c r="B39" s="106"/>
      <c r="C39" s="111"/>
      <c r="D39" s="111"/>
      <c r="E39" s="111"/>
      <c r="F39" s="111"/>
      <c r="G39" s="111"/>
    </row>
    <row r="40" spans="1:7" ht="15.75" customHeight="1">
      <c r="A40" s="106"/>
      <c r="B40" s="106"/>
      <c r="C40" s="109" t="s">
        <v>280</v>
      </c>
      <c r="D40" s="106"/>
      <c r="E40" s="106"/>
      <c r="F40" s="110"/>
      <c r="G40" s="110"/>
    </row>
    <row r="41" spans="1:7" ht="15.75">
      <c r="A41" s="106"/>
      <c r="B41" s="106"/>
      <c r="C41" s="109"/>
      <c r="D41" s="106"/>
      <c r="E41" s="106"/>
      <c r="F41" s="110"/>
      <c r="G41" s="110"/>
    </row>
    <row r="42" spans="1:7" ht="15" customHeight="1">
      <c r="A42" s="106" t="s">
        <v>291</v>
      </c>
      <c r="B42" s="112"/>
      <c r="C42" s="113"/>
      <c r="D42" s="106"/>
      <c r="E42" s="106"/>
      <c r="F42" s="106"/>
      <c r="G42" s="106"/>
    </row>
    <row r="43" spans="1:2" ht="12.75">
      <c r="A43" s="13"/>
      <c r="B43" s="14"/>
    </row>
    <row r="44" spans="1:5" ht="12.75">
      <c r="A44" s="13"/>
      <c r="B44" s="14"/>
      <c r="C44" s="6"/>
      <c r="D44" s="14"/>
      <c r="E44" s="14"/>
    </row>
  </sheetData>
  <sheetProtection/>
  <mergeCells count="16">
    <mergeCell ref="D12:D13"/>
    <mergeCell ref="A10:E10"/>
    <mergeCell ref="F12:K12"/>
    <mergeCell ref="L12:P12"/>
    <mergeCell ref="N10:O10"/>
    <mergeCell ref="E12:E13"/>
    <mergeCell ref="A1:P1"/>
    <mergeCell ref="A2:P2"/>
    <mergeCell ref="A12:A13"/>
    <mergeCell ref="B12:B13"/>
    <mergeCell ref="C12:C13"/>
    <mergeCell ref="D38:J38"/>
    <mergeCell ref="A3:N3"/>
    <mergeCell ref="A4:J4"/>
    <mergeCell ref="A5:P5"/>
    <mergeCell ref="C33:K33"/>
  </mergeCells>
  <printOptions/>
  <pageMargins left="0.7874015748031497" right="0.7874015748031497" top="0.984251968503937" bottom="0.984251968503937" header="0.31496062992125984" footer="0.31496062992125984"/>
  <pageSetup fitToHeight="0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46"/>
  <sheetViews>
    <sheetView zoomScalePageLayoutView="0" workbookViewId="0" topLeftCell="A10">
      <selection activeCell="K38" sqref="K38"/>
    </sheetView>
  </sheetViews>
  <sheetFormatPr defaultColWidth="9.140625" defaultRowHeight="12.75"/>
  <cols>
    <col min="1" max="1" width="9.421875" style="6" customWidth="1"/>
    <col min="2" max="2" width="9.140625" style="2" customWidth="1"/>
    <col min="3" max="3" width="51.421875" style="2" customWidth="1"/>
    <col min="4" max="4" width="8.57421875" style="2" customWidth="1"/>
    <col min="5" max="5" width="8.57421875" style="6" customWidth="1"/>
    <col min="6" max="16384" width="9.140625" style="6" customWidth="1"/>
  </cols>
  <sheetData>
    <row r="1" spans="1:16" ht="18">
      <c r="A1" s="206" t="s">
        <v>43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1:16" ht="15.75">
      <c r="A2" s="207" t="s">
        <v>224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pans="1:21" s="96" customFormat="1" ht="15.75">
      <c r="A3" s="138" t="s">
        <v>300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P3" s="97"/>
      <c r="Q3" s="97"/>
      <c r="R3" s="97"/>
      <c r="S3" s="97"/>
      <c r="T3" s="97"/>
      <c r="U3" s="97"/>
    </row>
    <row r="4" spans="1:13" s="94" customFormat="1" ht="18.75" customHeight="1">
      <c r="A4" s="140" t="s">
        <v>299</v>
      </c>
      <c r="B4" s="141"/>
      <c r="C4" s="141"/>
      <c r="D4" s="141"/>
      <c r="E4" s="141"/>
      <c r="F4" s="141"/>
      <c r="G4" s="141"/>
      <c r="H4" s="141"/>
      <c r="I4" s="141"/>
      <c r="J4" s="141"/>
      <c r="M4" s="95"/>
    </row>
    <row r="5" spans="1:16" s="94" customFormat="1" ht="18" customHeight="1">
      <c r="A5" s="142" t="s">
        <v>297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</row>
    <row r="6" spans="1:13" s="98" customFormat="1" ht="15.75">
      <c r="A6" s="96" t="s">
        <v>301</v>
      </c>
      <c r="M6" s="99"/>
    </row>
    <row r="7" spans="1:13" s="98" customFormat="1" ht="15.75">
      <c r="A7" s="100" t="s">
        <v>298</v>
      </c>
      <c r="M7" s="99"/>
    </row>
    <row r="8" spans="1:13" s="98" customFormat="1" ht="15.75">
      <c r="A8" s="95"/>
      <c r="M8" s="99"/>
    </row>
    <row r="9" spans="1:5" ht="12.75">
      <c r="A9" s="18"/>
      <c r="B9" s="7"/>
      <c r="C9" s="8"/>
      <c r="D9" s="8"/>
      <c r="E9" s="9"/>
    </row>
    <row r="10" spans="1:16" ht="20.25" customHeight="1">
      <c r="A10" s="205" t="s">
        <v>320</v>
      </c>
      <c r="B10" s="205"/>
      <c r="C10" s="205"/>
      <c r="D10" s="205"/>
      <c r="E10" s="205"/>
      <c r="M10" s="65" t="s">
        <v>275</v>
      </c>
      <c r="N10" s="208"/>
      <c r="O10" s="208"/>
      <c r="P10" s="23" t="s">
        <v>274</v>
      </c>
    </row>
    <row r="11" spans="1:5" ht="12.75">
      <c r="A11" s="22"/>
      <c r="B11" s="26"/>
      <c r="C11" s="26"/>
      <c r="D11" s="26"/>
      <c r="E11" s="26"/>
    </row>
    <row r="12" spans="1:16" ht="14.25">
      <c r="A12" s="200" t="s">
        <v>283</v>
      </c>
      <c r="B12" s="200" t="s">
        <v>10</v>
      </c>
      <c r="C12" s="200" t="s">
        <v>305</v>
      </c>
      <c r="D12" s="203" t="s">
        <v>306</v>
      </c>
      <c r="E12" s="203" t="s">
        <v>307</v>
      </c>
      <c r="F12" s="204" t="s">
        <v>270</v>
      </c>
      <c r="G12" s="204"/>
      <c r="H12" s="204"/>
      <c r="I12" s="204"/>
      <c r="J12" s="204"/>
      <c r="K12" s="204"/>
      <c r="L12" s="204" t="s">
        <v>271</v>
      </c>
      <c r="M12" s="204"/>
      <c r="N12" s="204"/>
      <c r="O12" s="204"/>
      <c r="P12" s="204"/>
    </row>
    <row r="13" spans="1:16" ht="101.25" customHeight="1">
      <c r="A13" s="200"/>
      <c r="B13" s="200"/>
      <c r="C13" s="200"/>
      <c r="D13" s="203"/>
      <c r="E13" s="203"/>
      <c r="F13" s="101" t="s">
        <v>308</v>
      </c>
      <c r="G13" s="101" t="s">
        <v>309</v>
      </c>
      <c r="H13" s="101" t="s">
        <v>310</v>
      </c>
      <c r="I13" s="102" t="s">
        <v>311</v>
      </c>
      <c r="J13" s="101" t="s">
        <v>312</v>
      </c>
      <c r="K13" s="101" t="s">
        <v>313</v>
      </c>
      <c r="L13" s="101" t="s">
        <v>314</v>
      </c>
      <c r="M13" s="101" t="s">
        <v>310</v>
      </c>
      <c r="N13" s="102" t="s">
        <v>311</v>
      </c>
      <c r="O13" s="101" t="s">
        <v>312</v>
      </c>
      <c r="P13" s="101" t="s">
        <v>315</v>
      </c>
    </row>
    <row r="14" spans="1:16" s="2" customFormat="1" ht="12.75">
      <c r="A14" s="42">
        <v>1</v>
      </c>
      <c r="B14" s="43">
        <v>2</v>
      </c>
      <c r="C14" s="43">
        <v>3</v>
      </c>
      <c r="D14" s="43">
        <v>4</v>
      </c>
      <c r="E14" s="42">
        <v>5</v>
      </c>
      <c r="F14" s="43">
        <v>6</v>
      </c>
      <c r="G14" s="42">
        <v>7</v>
      </c>
      <c r="H14" s="43">
        <v>8</v>
      </c>
      <c r="I14" s="42">
        <v>9</v>
      </c>
      <c r="J14" s="43">
        <v>10</v>
      </c>
      <c r="K14" s="42">
        <v>11</v>
      </c>
      <c r="L14" s="43">
        <v>12</v>
      </c>
      <c r="M14" s="42">
        <v>13</v>
      </c>
      <c r="N14" s="43">
        <v>14</v>
      </c>
      <c r="O14" s="42">
        <v>15</v>
      </c>
      <c r="P14" s="43">
        <v>16</v>
      </c>
    </row>
    <row r="15" spans="1:16" ht="15.75">
      <c r="A15" s="29"/>
      <c r="B15" s="29"/>
      <c r="C15" s="30" t="s">
        <v>183</v>
      </c>
      <c r="D15" s="29"/>
      <c r="E15" s="29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1:16" ht="12.75">
      <c r="A16" s="31"/>
      <c r="B16" s="31"/>
      <c r="C16" s="32" t="s">
        <v>228</v>
      </c>
      <c r="D16" s="31"/>
      <c r="E16" s="31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</row>
    <row r="17" spans="1:16" ht="12.75">
      <c r="A17" s="33" t="s">
        <v>215</v>
      </c>
      <c r="B17" s="69" t="s">
        <v>287</v>
      </c>
      <c r="C17" s="35" t="s">
        <v>241</v>
      </c>
      <c r="D17" s="36" t="s">
        <v>36</v>
      </c>
      <c r="E17" s="62">
        <v>1</v>
      </c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1:16" ht="25.5">
      <c r="A18" s="33" t="s">
        <v>216</v>
      </c>
      <c r="B18" s="69" t="s">
        <v>287</v>
      </c>
      <c r="C18" s="37" t="s">
        <v>242</v>
      </c>
      <c r="D18" s="36" t="s">
        <v>36</v>
      </c>
      <c r="E18" s="62">
        <v>1</v>
      </c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1:16" ht="12.75">
      <c r="A19" s="33" t="s">
        <v>217</v>
      </c>
      <c r="B19" s="69" t="s">
        <v>287</v>
      </c>
      <c r="C19" s="37" t="s">
        <v>243</v>
      </c>
      <c r="D19" s="36" t="s">
        <v>36</v>
      </c>
      <c r="E19" s="62">
        <v>2</v>
      </c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1:16" ht="12.75">
      <c r="A20" s="33" t="s">
        <v>218</v>
      </c>
      <c r="B20" s="69" t="s">
        <v>287</v>
      </c>
      <c r="C20" s="37" t="s">
        <v>244</v>
      </c>
      <c r="D20" s="36" t="s">
        <v>36</v>
      </c>
      <c r="E20" s="62">
        <v>2</v>
      </c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1:16" ht="12.75">
      <c r="A21" s="33" t="s">
        <v>219</v>
      </c>
      <c r="B21" s="69" t="s">
        <v>287</v>
      </c>
      <c r="C21" s="37" t="s">
        <v>245</v>
      </c>
      <c r="D21" s="36" t="s">
        <v>36</v>
      </c>
      <c r="E21" s="62">
        <v>22</v>
      </c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1:16" ht="12.75">
      <c r="A22" s="33" t="s">
        <v>220</v>
      </c>
      <c r="B22" s="69" t="s">
        <v>287</v>
      </c>
      <c r="C22" s="37" t="s">
        <v>246</v>
      </c>
      <c r="D22" s="36" t="s">
        <v>36</v>
      </c>
      <c r="E22" s="62">
        <v>14</v>
      </c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1:16" ht="12.75">
      <c r="A23" s="33" t="s">
        <v>221</v>
      </c>
      <c r="B23" s="69" t="s">
        <v>287</v>
      </c>
      <c r="C23" s="37" t="s">
        <v>247</v>
      </c>
      <c r="D23" s="36" t="s">
        <v>36</v>
      </c>
      <c r="E23" s="62">
        <v>8</v>
      </c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1:16" ht="12.75">
      <c r="A24" s="33" t="s">
        <v>222</v>
      </c>
      <c r="B24" s="69" t="s">
        <v>287</v>
      </c>
      <c r="C24" s="37" t="s">
        <v>248</v>
      </c>
      <c r="D24" s="36" t="s">
        <v>36</v>
      </c>
      <c r="E24" s="62">
        <v>2</v>
      </c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1:16" ht="12.75">
      <c r="A25" s="33" t="s">
        <v>229</v>
      </c>
      <c r="B25" s="69" t="s">
        <v>287</v>
      </c>
      <c r="C25" s="37" t="s">
        <v>249</v>
      </c>
      <c r="D25" s="36" t="s">
        <v>36</v>
      </c>
      <c r="E25" s="62">
        <v>10</v>
      </c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1:16" ht="12.75">
      <c r="A26" s="33" t="s">
        <v>230</v>
      </c>
      <c r="B26" s="69" t="s">
        <v>287</v>
      </c>
      <c r="C26" s="37" t="s">
        <v>250</v>
      </c>
      <c r="D26" s="36" t="s">
        <v>36</v>
      </c>
      <c r="E26" s="62">
        <v>1</v>
      </c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1:16" ht="12.75">
      <c r="A27" s="33" t="s">
        <v>231</v>
      </c>
      <c r="B27" s="69" t="s">
        <v>287</v>
      </c>
      <c r="C27" s="37" t="s">
        <v>251</v>
      </c>
      <c r="D27" s="36" t="s">
        <v>36</v>
      </c>
      <c r="E27" s="62">
        <v>16</v>
      </c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1:16" ht="12.75">
      <c r="A28" s="33" t="s">
        <v>232</v>
      </c>
      <c r="B28" s="69" t="s">
        <v>287</v>
      </c>
      <c r="C28" s="37" t="s">
        <v>252</v>
      </c>
      <c r="D28" s="36" t="s">
        <v>36</v>
      </c>
      <c r="E28" s="62">
        <v>4</v>
      </c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1:16" ht="25.5">
      <c r="A29" s="33" t="s">
        <v>233</v>
      </c>
      <c r="B29" s="69" t="s">
        <v>287</v>
      </c>
      <c r="C29" s="37" t="s">
        <v>253</v>
      </c>
      <c r="D29" s="36" t="s">
        <v>27</v>
      </c>
      <c r="E29" s="62">
        <v>70</v>
      </c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1:16" ht="12.75">
      <c r="A30" s="33" t="s">
        <v>234</v>
      </c>
      <c r="B30" s="69" t="s">
        <v>287</v>
      </c>
      <c r="C30" s="37" t="s">
        <v>254</v>
      </c>
      <c r="D30" s="36" t="s">
        <v>27</v>
      </c>
      <c r="E30" s="62">
        <v>270</v>
      </c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1:16" ht="12.75">
      <c r="A31" s="33" t="s">
        <v>235</v>
      </c>
      <c r="B31" s="69" t="s">
        <v>287</v>
      </c>
      <c r="C31" s="37" t="s">
        <v>255</v>
      </c>
      <c r="D31" s="36" t="s">
        <v>27</v>
      </c>
      <c r="E31" s="62">
        <v>20</v>
      </c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</row>
    <row r="32" spans="1:16" ht="12.75">
      <c r="A32" s="33" t="s">
        <v>236</v>
      </c>
      <c r="B32" s="69" t="s">
        <v>287</v>
      </c>
      <c r="C32" s="37" t="s">
        <v>256</v>
      </c>
      <c r="D32" s="36" t="s">
        <v>36</v>
      </c>
      <c r="E32" s="62">
        <v>1</v>
      </c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1:16" ht="12.75">
      <c r="A33" s="33" t="s">
        <v>237</v>
      </c>
      <c r="B33" s="69" t="s">
        <v>287</v>
      </c>
      <c r="C33" s="37" t="s">
        <v>257</v>
      </c>
      <c r="D33" s="36" t="s">
        <v>27</v>
      </c>
      <c r="E33" s="62">
        <v>50</v>
      </c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1:16" ht="12.75">
      <c r="A34" s="33" t="s">
        <v>238</v>
      </c>
      <c r="B34" s="69" t="s">
        <v>287</v>
      </c>
      <c r="C34" s="37" t="s">
        <v>258</v>
      </c>
      <c r="D34" s="38" t="s">
        <v>36</v>
      </c>
      <c r="E34" s="62">
        <v>1</v>
      </c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2.75">
      <c r="A35" s="33" t="s">
        <v>239</v>
      </c>
      <c r="B35" s="69" t="s">
        <v>287</v>
      </c>
      <c r="C35" s="37" t="s">
        <v>240</v>
      </c>
      <c r="D35" s="38" t="s">
        <v>36</v>
      </c>
      <c r="E35" s="62">
        <v>1</v>
      </c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</row>
    <row r="36" spans="1:16" s="24" customFormat="1" ht="12.75">
      <c r="A36" s="50"/>
      <c r="B36" s="51"/>
      <c r="C36" s="197" t="s">
        <v>273</v>
      </c>
      <c r="D36" s="198"/>
      <c r="E36" s="198"/>
      <c r="F36" s="198"/>
      <c r="G36" s="198"/>
      <c r="H36" s="198"/>
      <c r="I36" s="198"/>
      <c r="J36" s="198"/>
      <c r="K36" s="199"/>
      <c r="L36" s="105"/>
      <c r="M36" s="105"/>
      <c r="N36" s="105"/>
      <c r="O36" s="105"/>
      <c r="P36" s="105"/>
    </row>
    <row r="37" spans="1:5" ht="12.75">
      <c r="A37" s="13"/>
      <c r="B37" s="13"/>
      <c r="C37" s="13"/>
      <c r="D37" s="13"/>
      <c r="E37" s="13"/>
    </row>
    <row r="38" spans="1:5" ht="15">
      <c r="A38" s="13"/>
      <c r="B38" s="14"/>
      <c r="C38" s="20"/>
      <c r="D38" s="21"/>
      <c r="E38" s="19"/>
    </row>
    <row r="39" spans="1:7" ht="15.75" customHeight="1">
      <c r="A39" s="106" t="s">
        <v>316</v>
      </c>
      <c r="B39" s="107"/>
      <c r="C39" s="108"/>
      <c r="D39" s="108"/>
      <c r="E39" s="108"/>
      <c r="F39" s="108"/>
      <c r="G39" s="108"/>
    </row>
    <row r="40" spans="1:7" ht="15.75" customHeight="1">
      <c r="A40" s="106"/>
      <c r="B40" s="107"/>
      <c r="C40" s="109" t="s">
        <v>280</v>
      </c>
      <c r="D40" s="106"/>
      <c r="E40" s="106"/>
      <c r="F40" s="110"/>
      <c r="G40" s="110"/>
    </row>
    <row r="41" spans="1:10" s="98" customFormat="1" ht="15.75">
      <c r="A41" s="95"/>
      <c r="D41" s="137" t="s">
        <v>317</v>
      </c>
      <c r="E41" s="137"/>
      <c r="F41" s="137"/>
      <c r="G41" s="137"/>
      <c r="H41" s="137"/>
      <c r="I41" s="137"/>
      <c r="J41" s="137"/>
    </row>
    <row r="42" spans="1:7" ht="15.75" customHeight="1">
      <c r="A42" s="106" t="s">
        <v>318</v>
      </c>
      <c r="B42" s="106"/>
      <c r="C42" s="111"/>
      <c r="D42" s="111"/>
      <c r="E42" s="111"/>
      <c r="F42" s="111"/>
      <c r="G42" s="111"/>
    </row>
    <row r="43" spans="1:7" ht="15.75" customHeight="1">
      <c r="A43" s="106"/>
      <c r="B43" s="106"/>
      <c r="C43" s="109" t="s">
        <v>280</v>
      </c>
      <c r="D43" s="106"/>
      <c r="E43" s="106"/>
      <c r="F43" s="110"/>
      <c r="G43" s="110"/>
    </row>
    <row r="44" spans="1:7" ht="15.75">
      <c r="A44" s="106"/>
      <c r="B44" s="106"/>
      <c r="C44" s="109"/>
      <c r="D44" s="106"/>
      <c r="E44" s="106"/>
      <c r="F44" s="110"/>
      <c r="G44" s="110"/>
    </row>
    <row r="45" spans="1:7" ht="15" customHeight="1">
      <c r="A45" s="106" t="s">
        <v>291</v>
      </c>
      <c r="B45" s="112"/>
      <c r="C45" s="113"/>
      <c r="D45" s="106"/>
      <c r="E45" s="106"/>
      <c r="F45" s="106"/>
      <c r="G45" s="106"/>
    </row>
    <row r="46" spans="1:2" ht="12.75">
      <c r="A46" s="13"/>
      <c r="B46" s="14"/>
    </row>
  </sheetData>
  <sheetProtection/>
  <mergeCells count="16">
    <mergeCell ref="N10:O10"/>
    <mergeCell ref="A1:P1"/>
    <mergeCell ref="A2:P2"/>
    <mergeCell ref="E12:E13"/>
    <mergeCell ref="A12:A13"/>
    <mergeCell ref="B12:B13"/>
    <mergeCell ref="C12:C13"/>
    <mergeCell ref="D41:J41"/>
    <mergeCell ref="A3:N3"/>
    <mergeCell ref="A4:J4"/>
    <mergeCell ref="A5:P5"/>
    <mergeCell ref="C36:K36"/>
    <mergeCell ref="D12:D13"/>
    <mergeCell ref="A10:E10"/>
    <mergeCell ref="F12:K12"/>
    <mergeCell ref="L12:P12"/>
  </mergeCells>
  <printOptions/>
  <pageMargins left="0.7874015748031497" right="0.7874015748031497" top="0.984251968503937" bottom="0.984251968503937" header="0.1968503937007874" footer="0.1968503937007874"/>
  <pageSetup fitToHeight="0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1:U33"/>
  <sheetViews>
    <sheetView zoomScalePageLayoutView="0" workbookViewId="0" topLeftCell="A22">
      <selection activeCell="M29" sqref="M29"/>
    </sheetView>
  </sheetViews>
  <sheetFormatPr defaultColWidth="9.140625" defaultRowHeight="12.75"/>
  <cols>
    <col min="1" max="1" width="8.8515625" style="6" customWidth="1"/>
    <col min="2" max="2" width="8.8515625" style="2" customWidth="1"/>
    <col min="3" max="3" width="52.7109375" style="2" customWidth="1"/>
    <col min="4" max="4" width="8.57421875" style="2" customWidth="1"/>
    <col min="5" max="5" width="8.57421875" style="6" customWidth="1"/>
    <col min="6" max="16384" width="9.140625" style="6" customWidth="1"/>
  </cols>
  <sheetData>
    <row r="1" spans="1:16" ht="18">
      <c r="A1" s="206" t="s">
        <v>191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1:16" ht="15.75">
      <c r="A2" s="207" t="s">
        <v>44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pans="1:21" s="96" customFormat="1" ht="15.75">
      <c r="A3" s="138" t="s">
        <v>300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P3" s="97"/>
      <c r="Q3" s="97"/>
      <c r="R3" s="97"/>
      <c r="S3" s="97"/>
      <c r="T3" s="97"/>
      <c r="U3" s="97"/>
    </row>
    <row r="4" spans="1:13" s="94" customFormat="1" ht="18.75" customHeight="1">
      <c r="A4" s="140" t="s">
        <v>299</v>
      </c>
      <c r="B4" s="141"/>
      <c r="C4" s="141"/>
      <c r="D4" s="141"/>
      <c r="E4" s="141"/>
      <c r="F4" s="141"/>
      <c r="G4" s="141"/>
      <c r="H4" s="141"/>
      <c r="I4" s="141"/>
      <c r="J4" s="141"/>
      <c r="M4" s="95"/>
    </row>
    <row r="5" spans="1:16" s="94" customFormat="1" ht="18" customHeight="1">
      <c r="A5" s="142" t="s">
        <v>297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</row>
    <row r="6" spans="1:13" s="98" customFormat="1" ht="15.75">
      <c r="A6" s="96" t="s">
        <v>301</v>
      </c>
      <c r="M6" s="99"/>
    </row>
    <row r="7" spans="1:13" s="98" customFormat="1" ht="15.75">
      <c r="A7" s="100" t="s">
        <v>298</v>
      </c>
      <c r="M7" s="99"/>
    </row>
    <row r="8" spans="1:13" s="98" customFormat="1" ht="15.75">
      <c r="A8" s="95"/>
      <c r="M8" s="99"/>
    </row>
    <row r="9" spans="1:5" ht="12.75">
      <c r="A9" s="18"/>
      <c r="B9" s="7"/>
      <c r="C9" s="8"/>
      <c r="D9" s="8"/>
      <c r="E9" s="9"/>
    </row>
    <row r="10" spans="1:16" ht="15.75" customHeight="1">
      <c r="A10" s="205" t="s">
        <v>319</v>
      </c>
      <c r="B10" s="205"/>
      <c r="C10" s="205"/>
      <c r="D10" s="205"/>
      <c r="E10" s="205"/>
      <c r="M10" s="65" t="s">
        <v>275</v>
      </c>
      <c r="N10" s="208"/>
      <c r="O10" s="208"/>
      <c r="P10" s="23" t="s">
        <v>274</v>
      </c>
    </row>
    <row r="11" spans="1:5" ht="12.75">
      <c r="A11" s="209"/>
      <c r="B11" s="205"/>
      <c r="C11" s="205"/>
      <c r="D11" s="205"/>
      <c r="E11" s="205"/>
    </row>
    <row r="12" spans="1:16" ht="14.25">
      <c r="A12" s="200" t="s">
        <v>283</v>
      </c>
      <c r="B12" s="200" t="s">
        <v>10</v>
      </c>
      <c r="C12" s="200" t="s">
        <v>305</v>
      </c>
      <c r="D12" s="203" t="s">
        <v>306</v>
      </c>
      <c r="E12" s="203" t="s">
        <v>307</v>
      </c>
      <c r="F12" s="204" t="s">
        <v>270</v>
      </c>
      <c r="G12" s="204"/>
      <c r="H12" s="204"/>
      <c r="I12" s="204"/>
      <c r="J12" s="204"/>
      <c r="K12" s="204"/>
      <c r="L12" s="204" t="s">
        <v>271</v>
      </c>
      <c r="M12" s="204"/>
      <c r="N12" s="204"/>
      <c r="O12" s="204"/>
      <c r="P12" s="204"/>
    </row>
    <row r="13" spans="1:16" ht="101.25" customHeight="1">
      <c r="A13" s="200"/>
      <c r="B13" s="200"/>
      <c r="C13" s="200"/>
      <c r="D13" s="203"/>
      <c r="E13" s="203"/>
      <c r="F13" s="101" t="s">
        <v>308</v>
      </c>
      <c r="G13" s="101" t="s">
        <v>309</v>
      </c>
      <c r="H13" s="101" t="s">
        <v>310</v>
      </c>
      <c r="I13" s="102" t="s">
        <v>311</v>
      </c>
      <c r="J13" s="101" t="s">
        <v>312</v>
      </c>
      <c r="K13" s="101" t="s">
        <v>313</v>
      </c>
      <c r="L13" s="101" t="s">
        <v>314</v>
      </c>
      <c r="M13" s="101" t="s">
        <v>310</v>
      </c>
      <c r="N13" s="102" t="s">
        <v>311</v>
      </c>
      <c r="O13" s="101" t="s">
        <v>312</v>
      </c>
      <c r="P13" s="101" t="s">
        <v>315</v>
      </c>
    </row>
    <row r="14" spans="1:16" s="2" customFormat="1" ht="12.75">
      <c r="A14" s="27">
        <v>1</v>
      </c>
      <c r="B14" s="28">
        <v>2</v>
      </c>
      <c r="C14" s="28">
        <v>3</v>
      </c>
      <c r="D14" s="28">
        <v>4</v>
      </c>
      <c r="E14" s="27">
        <v>5</v>
      </c>
      <c r="F14" s="43">
        <v>6</v>
      </c>
      <c r="G14" s="42">
        <v>7</v>
      </c>
      <c r="H14" s="43">
        <v>8</v>
      </c>
      <c r="I14" s="42">
        <v>9</v>
      </c>
      <c r="J14" s="43">
        <v>10</v>
      </c>
      <c r="K14" s="42">
        <v>11</v>
      </c>
      <c r="L14" s="43">
        <v>12</v>
      </c>
      <c r="M14" s="42">
        <v>13</v>
      </c>
      <c r="N14" s="43">
        <v>14</v>
      </c>
      <c r="O14" s="42">
        <v>15</v>
      </c>
      <c r="P14" s="43">
        <v>16</v>
      </c>
    </row>
    <row r="15" spans="1:16" ht="18" customHeight="1">
      <c r="A15" s="29"/>
      <c r="B15" s="29"/>
      <c r="C15" s="30" t="s">
        <v>183</v>
      </c>
      <c r="D15" s="29"/>
      <c r="E15" s="29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1:16" ht="12.75">
      <c r="A16" s="31"/>
      <c r="B16" s="31"/>
      <c r="C16" s="32" t="s">
        <v>227</v>
      </c>
      <c r="D16" s="31"/>
      <c r="E16" s="31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</row>
    <row r="17" spans="1:16" ht="25.5">
      <c r="A17" s="33" t="s">
        <v>208</v>
      </c>
      <c r="B17" s="69" t="s">
        <v>288</v>
      </c>
      <c r="C17" s="35" t="s">
        <v>184</v>
      </c>
      <c r="D17" s="36" t="s">
        <v>36</v>
      </c>
      <c r="E17" s="63">
        <v>8</v>
      </c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1:16" ht="12.75">
      <c r="A18" s="33" t="s">
        <v>209</v>
      </c>
      <c r="B18" s="69" t="s">
        <v>288</v>
      </c>
      <c r="C18" s="37" t="s">
        <v>185</v>
      </c>
      <c r="D18" s="38" t="s">
        <v>36</v>
      </c>
      <c r="E18" s="63">
        <v>2</v>
      </c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1:16" ht="12.75">
      <c r="A19" s="33" t="s">
        <v>210</v>
      </c>
      <c r="B19" s="69" t="s">
        <v>288</v>
      </c>
      <c r="C19" s="37" t="s">
        <v>186</v>
      </c>
      <c r="D19" s="36" t="s">
        <v>36</v>
      </c>
      <c r="E19" s="63">
        <v>1</v>
      </c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1:16" ht="12.75">
      <c r="A20" s="33" t="s">
        <v>211</v>
      </c>
      <c r="B20" s="69" t="s">
        <v>288</v>
      </c>
      <c r="C20" s="37" t="s">
        <v>187</v>
      </c>
      <c r="D20" s="38" t="s">
        <v>27</v>
      </c>
      <c r="E20" s="63">
        <v>100</v>
      </c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1:16" ht="12.75">
      <c r="A21" s="33" t="s">
        <v>212</v>
      </c>
      <c r="B21" s="69" t="s">
        <v>288</v>
      </c>
      <c r="C21" s="37" t="s">
        <v>188</v>
      </c>
      <c r="D21" s="39" t="s">
        <v>27</v>
      </c>
      <c r="E21" s="63">
        <v>80</v>
      </c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1:16" ht="12.75">
      <c r="A22" s="33" t="s">
        <v>213</v>
      </c>
      <c r="B22" s="69" t="s">
        <v>288</v>
      </c>
      <c r="C22" s="40" t="s">
        <v>190</v>
      </c>
      <c r="D22" s="39" t="s">
        <v>36</v>
      </c>
      <c r="E22" s="63">
        <v>10</v>
      </c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1:16" ht="25.5">
      <c r="A23" s="33" t="s">
        <v>214</v>
      </c>
      <c r="B23" s="69" t="s">
        <v>288</v>
      </c>
      <c r="C23" s="37" t="s">
        <v>295</v>
      </c>
      <c r="D23" s="38" t="s">
        <v>27</v>
      </c>
      <c r="E23" s="63">
        <v>80</v>
      </c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1:16" ht="12.75">
      <c r="A24" s="50"/>
      <c r="B24" s="51"/>
      <c r="C24" s="197" t="s">
        <v>273</v>
      </c>
      <c r="D24" s="198"/>
      <c r="E24" s="198"/>
      <c r="F24" s="198"/>
      <c r="G24" s="198"/>
      <c r="H24" s="198"/>
      <c r="I24" s="198"/>
      <c r="J24" s="198"/>
      <c r="K24" s="199"/>
      <c r="L24" s="105"/>
      <c r="M24" s="105"/>
      <c r="N24" s="105"/>
      <c r="O24" s="105"/>
      <c r="P24" s="105"/>
    </row>
    <row r="25" spans="1:5" ht="12.75">
      <c r="A25" s="13"/>
      <c r="B25" s="13"/>
      <c r="C25" s="13"/>
      <c r="D25" s="13"/>
      <c r="E25" s="13"/>
    </row>
    <row r="26" spans="1:7" ht="15.75" customHeight="1">
      <c r="A26" s="106" t="s">
        <v>316</v>
      </c>
      <c r="B26" s="107"/>
      <c r="C26" s="108"/>
      <c r="D26" s="108"/>
      <c r="E26" s="108"/>
      <c r="F26" s="108"/>
      <c r="G26" s="108"/>
    </row>
    <row r="27" spans="1:7" ht="15.75" customHeight="1">
      <c r="A27" s="106"/>
      <c r="B27" s="107"/>
      <c r="C27" s="109" t="s">
        <v>280</v>
      </c>
      <c r="D27" s="106"/>
      <c r="E27" s="106"/>
      <c r="F27" s="110"/>
      <c r="G27" s="110"/>
    </row>
    <row r="28" spans="1:10" s="98" customFormat="1" ht="15.75">
      <c r="A28" s="95"/>
      <c r="D28" s="137" t="s">
        <v>317</v>
      </c>
      <c r="E28" s="137"/>
      <c r="F28" s="137"/>
      <c r="G28" s="137"/>
      <c r="H28" s="137"/>
      <c r="I28" s="137"/>
      <c r="J28" s="137"/>
    </row>
    <row r="29" spans="1:7" ht="15.75" customHeight="1">
      <c r="A29" s="106" t="s">
        <v>318</v>
      </c>
      <c r="B29" s="106"/>
      <c r="C29" s="111"/>
      <c r="D29" s="111"/>
      <c r="E29" s="111"/>
      <c r="F29" s="111"/>
      <c r="G29" s="111"/>
    </row>
    <row r="30" spans="1:7" ht="15.75" customHeight="1">
      <c r="A30" s="106"/>
      <c r="B30" s="106"/>
      <c r="C30" s="109" t="s">
        <v>280</v>
      </c>
      <c r="D30" s="106"/>
      <c r="E30" s="106"/>
      <c r="F30" s="110"/>
      <c r="G30" s="110"/>
    </row>
    <row r="31" spans="1:7" ht="15.75">
      <c r="A31" s="106"/>
      <c r="B31" s="106"/>
      <c r="C31" s="109"/>
      <c r="D31" s="106"/>
      <c r="E31" s="106"/>
      <c r="F31" s="110"/>
      <c r="G31" s="110"/>
    </row>
    <row r="32" spans="1:7" ht="15" customHeight="1">
      <c r="A32" s="106" t="s">
        <v>291</v>
      </c>
      <c r="B32" s="112"/>
      <c r="C32" s="113"/>
      <c r="D32" s="106"/>
      <c r="E32" s="106"/>
      <c r="F32" s="106"/>
      <c r="G32" s="106"/>
    </row>
    <row r="33" spans="1:8" ht="12.75">
      <c r="A33" s="13"/>
      <c r="B33" s="14"/>
      <c r="C33" s="12"/>
      <c r="D33" s="12"/>
      <c r="E33" s="12"/>
      <c r="F33" s="24"/>
      <c r="G33" s="24"/>
      <c r="H33" s="24"/>
    </row>
  </sheetData>
  <sheetProtection/>
  <mergeCells count="17">
    <mergeCell ref="A11:E11"/>
    <mergeCell ref="A1:P1"/>
    <mergeCell ref="A2:P2"/>
    <mergeCell ref="E12:E13"/>
    <mergeCell ref="F12:K12"/>
    <mergeCell ref="L12:P12"/>
    <mergeCell ref="N10:O10"/>
    <mergeCell ref="A10:E10"/>
    <mergeCell ref="A12:A13"/>
    <mergeCell ref="D28:J28"/>
    <mergeCell ref="A3:N3"/>
    <mergeCell ref="A4:J4"/>
    <mergeCell ref="A5:P5"/>
    <mergeCell ref="C24:K24"/>
    <mergeCell ref="B12:B13"/>
    <mergeCell ref="C12:C13"/>
    <mergeCell ref="D12:D13"/>
  </mergeCells>
  <printOptions/>
  <pageMargins left="0.7874015748031497" right="0.7874015748031497" top="0.984251968503937" bottom="0.984251968503937" header="0.1968503937007874" footer="0.196850393700787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</dc:creator>
  <cp:keywords/>
  <dc:description/>
  <cp:lastModifiedBy>Signe</cp:lastModifiedBy>
  <cp:lastPrinted>2017-08-02T11:21:27Z</cp:lastPrinted>
  <dcterms:created xsi:type="dcterms:W3CDTF">2012-04-12T08:42:49Z</dcterms:created>
  <dcterms:modified xsi:type="dcterms:W3CDTF">2017-08-02T11:21:40Z</dcterms:modified>
  <cp:category/>
  <cp:version/>
  <cp:contentType/>
  <cp:contentStatus/>
</cp:coreProperties>
</file>