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55" windowHeight="10245" activeTab="1"/>
  </bookViews>
  <sheets>
    <sheet name="Koptāme" sheetId="1" r:id="rId1"/>
    <sheet name="Lokālā tāme Nr.1" sheetId="2" r:id="rId2"/>
    <sheet name="Lokālā tāme Nr.2" sheetId="3" r:id="rId3"/>
    <sheet name="Laika grafiks 1.tāme" sheetId="4" r:id="rId4"/>
    <sheet name="Laika grafiks 2.tāme" sheetId="5" r:id="rId5"/>
  </sheets>
  <definedNames>
    <definedName name="_xlnm.Print_Area" localSheetId="0">'Koptāme'!$A$1:$C$31</definedName>
    <definedName name="SUM_L116_L117">'Lokālā tāme Nr.1'!$L$119</definedName>
  </definedNames>
  <calcPr fullCalcOnLoad="1" fullPrecision="0"/>
</workbook>
</file>

<file path=xl/sharedStrings.xml><?xml version="1.0" encoding="utf-8"?>
<sst xmlns="http://schemas.openxmlformats.org/spreadsheetml/2006/main" count="1014" uniqueCount="246">
  <si>
    <t>Mērvienība</t>
  </si>
  <si>
    <t>m</t>
  </si>
  <si>
    <t>Vienības izmaksas</t>
  </si>
  <si>
    <t>laika norma (c/h)</t>
  </si>
  <si>
    <t>darbietilpība (c/h)</t>
  </si>
  <si>
    <t>gab.</t>
  </si>
  <si>
    <t>Apauguma novākšana</t>
  </si>
  <si>
    <t>ha</t>
  </si>
  <si>
    <t>2.1.</t>
  </si>
  <si>
    <t>2.2.</t>
  </si>
  <si>
    <t>Daudzums</t>
  </si>
  <si>
    <t>Nr. p.k.</t>
  </si>
  <si>
    <t>Kopējās izmaksas</t>
  </si>
  <si>
    <t>2.3.</t>
  </si>
  <si>
    <t>2.4.</t>
  </si>
  <si>
    <t>2.5.</t>
  </si>
  <si>
    <t>gab</t>
  </si>
  <si>
    <t>Pavisam kopā</t>
  </si>
  <si>
    <t>Izpildītājs:</t>
  </si>
  <si>
    <r>
      <rPr>
        <b/>
        <sz val="12"/>
        <rFont val="Times New Roman"/>
        <family val="1"/>
      </rPr>
      <t xml:space="preserve">Pasūtītājs: </t>
    </r>
    <r>
      <rPr>
        <sz val="12"/>
        <rFont val="Times New Roman"/>
        <family val="1"/>
      </rPr>
      <t>Madonas novada pašvaldība</t>
    </r>
  </si>
  <si>
    <r>
      <rPr>
        <b/>
        <sz val="12"/>
        <rFont val="Times New Roman"/>
        <family val="1"/>
      </rPr>
      <t xml:space="preserve">Objekta adrese: </t>
    </r>
    <r>
      <rPr>
        <sz val="12"/>
        <rFont val="Times New Roman"/>
        <family val="1"/>
      </rPr>
      <t>Madonas novadā Ošupes pagastā</t>
    </r>
  </si>
  <si>
    <r>
      <rPr>
        <b/>
        <sz val="12"/>
        <rFont val="Times New Roman"/>
        <family val="1"/>
      </rPr>
      <t>Būves nosaukums:</t>
    </r>
    <r>
      <rPr>
        <sz val="12"/>
        <rFont val="Times New Roman"/>
        <family val="1"/>
      </rPr>
      <t xml:space="preserve"> Pašvaldības nozīmes koplietošanas grāvja 423523:01 pārbūve Madonas novada Ošupes pagastā</t>
    </r>
  </si>
  <si>
    <t>Tāmes izmaksas</t>
  </si>
  <si>
    <t>euro</t>
  </si>
  <si>
    <t>Tāme sastādīta</t>
  </si>
  <si>
    <t xml:space="preserve"> 2016. gada</t>
  </si>
  <si>
    <t>kods</t>
  </si>
  <si>
    <t>Darba nosaukums</t>
  </si>
  <si>
    <r>
      <t>darba samaksas likme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/h)</t>
    </r>
  </si>
  <si>
    <t>materiāli (euro)</t>
  </si>
  <si>
    <t xml:space="preserve">mehānismi (euro) </t>
  </si>
  <si>
    <t>Kopā (euro)</t>
  </si>
  <si>
    <t>Summa (euro)</t>
  </si>
  <si>
    <t>darba alga (euro)</t>
  </si>
  <si>
    <t>Darba robežu atjaunošana</t>
  </si>
  <si>
    <t>tai skaitā biezi krūmi</t>
  </si>
  <si>
    <t>tai skaitā vid. biezi krūmi</t>
  </si>
  <si>
    <t>tai skaitā reti krūmi</t>
  </si>
  <si>
    <t>tai skaitā mežs</t>
  </si>
  <si>
    <t>tai skaitā ar mežs + sīkmežs</t>
  </si>
  <si>
    <t>Celmu laušana un atcelošana</t>
  </si>
  <si>
    <t>Grunts rakšana</t>
  </si>
  <si>
    <t>tai skaitā ar roku darbu</t>
  </si>
  <si>
    <t>tai skaitā mehanizēti</t>
  </si>
  <si>
    <t>tai skaitā sedimentācijas baseina rakšana</t>
  </si>
  <si>
    <t>tai skaitā ietekošo grāvju pievienojumi</t>
  </si>
  <si>
    <t>tai skaitā Ietekošo grāvju aizbēršana un atrakšana tos šķērsojot</t>
  </si>
  <si>
    <t>tai skaitā pārtīrīšana ar roku darbu 10%</t>
  </si>
  <si>
    <t>tai skaitā pārtīrīšana mehanizēti 10%</t>
  </si>
  <si>
    <t>tai skaitā pārtīrīšana sedimentācijas baseina 50%</t>
  </si>
  <si>
    <t>Izraktās grunts līdzināšana</t>
  </si>
  <si>
    <t>Izraktās grunts līdzināšana līdz 8 m ar roku darbu</t>
  </si>
  <si>
    <t>Izraktās grunts līdzināšana līdz 8 m ar mehānismu</t>
  </si>
  <si>
    <t>caurtekas atrakšana</t>
  </si>
  <si>
    <t>grodu izcelšana un utilizācija</t>
  </si>
  <si>
    <t>Caurteku būve Nr. 1</t>
  </si>
  <si>
    <t>laminēta tērauda caurteka D = 1,2m</t>
  </si>
  <si>
    <t>ūdens atsūknēšana</t>
  </si>
  <si>
    <t xml:space="preserve">caurtekas apbēršana un bliet. ar pievestu minerālgr. </t>
  </si>
  <si>
    <t>Ģeotekstils spilvenam</t>
  </si>
  <si>
    <t>ceļa sega - smilts ar iebūvi</t>
  </si>
  <si>
    <t>ceļa sega - grants ar iebūvi</t>
  </si>
  <si>
    <t>Caurteku būve Nr. 2</t>
  </si>
  <si>
    <t>PVC caurteka D = 1,0m</t>
  </si>
  <si>
    <t>ceļa sega - akmeņi-šķembu maisījums D = 40-80 mm</t>
  </si>
  <si>
    <t>Caurteku būve Nr. 3</t>
  </si>
  <si>
    <t>PVC caurteka D = 0,8m</t>
  </si>
  <si>
    <t>Caurteku būve Nr. 4</t>
  </si>
  <si>
    <t>ceļa sega - smilts grants maisījums</t>
  </si>
  <si>
    <t>noteces vagas rakšana</t>
  </si>
  <si>
    <t xml:space="preserve"> šķembas frakcija Ø 40-70mm</t>
  </si>
  <si>
    <t>atbērtnes diskošana</t>
  </si>
  <si>
    <t>apauguma palieku novākšana un utilizācija</t>
  </si>
  <si>
    <t>akmeņu novākšana</t>
  </si>
  <si>
    <t xml:space="preserve">PE neperforēta caurules Ø 50 mm </t>
  </si>
  <si>
    <t>PE neperforēta caurules Ø 75 mm</t>
  </si>
  <si>
    <t>PE neperforēta caurules Ø 100 mm</t>
  </si>
  <si>
    <t>PE neperforēta caurules Ø 125 mm</t>
  </si>
  <si>
    <t>PE neperforēta caurules Ø 150 mm</t>
  </si>
  <si>
    <t>velēnas vai preterozijas paklāja klāšana</t>
  </si>
  <si>
    <t>šķembas frakcija Ø 40-70mm</t>
  </si>
  <si>
    <t>velēnu krāvums</t>
  </si>
  <si>
    <t>ģeotekstils</t>
  </si>
  <si>
    <t>Betona grodu utilizācija</t>
  </si>
  <si>
    <t>Metāla žoga stabu utilizācija</t>
  </si>
  <si>
    <t>Riepu kaudzes utilizācija</t>
  </si>
  <si>
    <t>Koku izvākšana no gultnes un utilizācija</t>
  </si>
  <si>
    <t>Koka žoga stabu utilizācija</t>
  </si>
  <si>
    <t>Izpildmērījumu sagatavošana</t>
  </si>
  <si>
    <t>st</t>
  </si>
  <si>
    <t>m2</t>
  </si>
  <si>
    <t>obj.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</si>
  <si>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</si>
  <si>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</si>
  <si>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</si>
  <si>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</si>
  <si>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</si>
  <si>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</si>
  <si>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</si>
  <si>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</si>
  <si>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</si>
  <si>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</si>
  <si>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6.1.</t>
  </si>
  <si>
    <t>6.2.</t>
  </si>
  <si>
    <t>7.1.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</si>
  <si>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</si>
  <si>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</si>
  <si>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</si>
  <si>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</si>
  <si>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</si>
  <si>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</si>
  <si>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</si>
  <si>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</si>
  <si>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</si>
  <si>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</si>
  <si>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</si>
  <si>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7.1.12.</t>
  </si>
  <si>
    <t>7.2.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</si>
  <si>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</si>
  <si>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</si>
  <si>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</si>
  <si>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</si>
  <si>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</si>
  <si>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</si>
  <si>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</si>
  <si>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</si>
  <si>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</si>
  <si>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</si>
  <si>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7.2.11.</t>
  </si>
  <si>
    <t>7.2.12.</t>
  </si>
  <si>
    <t>7.3.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</si>
  <si>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</si>
  <si>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</si>
  <si>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</si>
  <si>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</si>
  <si>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</si>
  <si>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</si>
  <si>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</si>
  <si>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</si>
  <si>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</si>
  <si>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</si>
  <si>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7.3.11.</t>
  </si>
  <si>
    <t>7.3.12.</t>
  </si>
  <si>
    <t>8.1.</t>
  </si>
  <si>
    <t>8.2.</t>
  </si>
  <si>
    <t>9.1.</t>
  </si>
  <si>
    <t>9.2.</t>
  </si>
  <si>
    <t>9.3.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</si>
  <si>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</si>
  <si>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</si>
  <si>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</si>
  <si>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</si>
  <si>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</si>
  <si>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</si>
  <si>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</si>
  <si>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</si>
  <si>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</si>
  <si>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</si>
  <si>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tai skaitā ietekošo grāvju aizbēršana un atrakšana tos šķērsojot</t>
  </si>
  <si>
    <t>Caurteku būve Nr. 5</t>
  </si>
  <si>
    <t>PVC caurteka D = 0,6m</t>
  </si>
  <si>
    <t>Caurteku būve Nr. 6</t>
  </si>
  <si>
    <t>PVC caurteka D = 0,5m</t>
  </si>
  <si>
    <t xml:space="preserve">Betona grodu utilizācija 2 gab. </t>
  </si>
  <si>
    <t>Metāla lūžņu utilizācija</t>
  </si>
  <si>
    <t>Koka konstrukcijas utilizācija</t>
  </si>
  <si>
    <t>Esošās atbērtnes līdzināšana</t>
  </si>
  <si>
    <t>Lokālā tāme Nr.1</t>
  </si>
  <si>
    <t>Lokālā tāme Nr.2</t>
  </si>
  <si>
    <t xml:space="preserve">Grāvju 423523:08 un 423523:20 pārbūves darbi </t>
  </si>
  <si>
    <t>Kopā:</t>
  </si>
  <si>
    <t>Sastādīja:</t>
  </si>
  <si>
    <t>(paraksts un tā atšifrējums, datums)</t>
  </si>
  <si>
    <t>Pārbaudīja:</t>
  </si>
  <si>
    <t>Sertifikāta Nr.</t>
  </si>
  <si>
    <t>Tiešās izmaksas kopā:</t>
  </si>
  <si>
    <t xml:space="preserve">Grāvja 423523:01 pārbūves darbi </t>
  </si>
  <si>
    <t>Virs izdevumi ( _____%)</t>
  </si>
  <si>
    <t>t.sk. darba aizsardzība</t>
  </si>
  <si>
    <r>
      <t>Peļņa</t>
    </r>
    <r>
      <rPr>
        <sz val="12"/>
        <color indexed="63"/>
        <rFont val="Times New Roman"/>
        <family val="1"/>
      </rPr>
      <t> ( _____%)</t>
    </r>
  </si>
  <si>
    <r>
      <t>Darba devēja soc. nodoklis</t>
    </r>
    <r>
      <rPr>
        <sz val="12"/>
        <color indexed="63"/>
        <rFont val="Times New Roman"/>
        <family val="1"/>
      </rPr>
      <t> (____%)</t>
    </r>
  </si>
  <si>
    <t>APSTIPRINU</t>
  </si>
  <si>
    <t>(pasūtītāja paraksts un tā atšifrējums)</t>
  </si>
  <si>
    <t>Z.v.</t>
  </si>
  <si>
    <t>Tāme sastādīta ____.gada ___.__________</t>
  </si>
  <si>
    <t>Sastādīja</t>
  </si>
  <si>
    <t>2016. gada</t>
  </si>
  <si>
    <t>Nr.p.k.</t>
  </si>
  <si>
    <r>
      <t>Objekta izmaksas (</t>
    </r>
    <r>
      <rPr>
        <i/>
        <sz val="12"/>
        <color indexed="8"/>
        <rFont val="Times New Roman"/>
        <family val="1"/>
      </rPr>
      <t>euro</t>
    </r>
    <r>
      <rPr>
        <sz val="12"/>
        <color indexed="8"/>
        <rFont val="Times New Roman"/>
        <family val="1"/>
      </rPr>
      <t>)</t>
    </r>
  </si>
  <si>
    <r>
      <t>darba alga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</si>
  <si>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r>
      <t>materiāli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</si>
  <si>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r>
      <t>mehānismi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 xml:space="preserve">) </t>
    </r>
  </si>
  <si>
    <r>
      <t>Kopā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</si>
  <si>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r>
      <t>Summa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</si>
  <si>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t>IZTEKU ATJAUNOŠANA (68 gab.)</t>
  </si>
  <si>
    <t>CAURTEKU PĀRBŪVE</t>
  </si>
  <si>
    <t>Celmu laušana un atcelmošana</t>
  </si>
  <si>
    <t>MELIORĀCIJAS GRĀVJU PĀRBŪVES DARBI</t>
  </si>
  <si>
    <t>LABIEKĀRTOŠANA DARBI</t>
  </si>
  <si>
    <t>PALĪGDARBI</t>
  </si>
  <si>
    <t>IZTEKU ATJAUNOŠANA (17 gab.)</t>
  </si>
  <si>
    <t>Virsūdeņu noteces vagas (7 gab.)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</si>
  <si>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</si>
  <si>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</si>
  <si>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Kods</t>
  </si>
  <si>
    <t xml:space="preserve">      (paraksts un tā atšifrējums, datums)</t>
  </si>
  <si>
    <r>
      <t>Objekta nosaukums:</t>
    </r>
    <r>
      <rPr>
        <sz val="12"/>
        <rFont val="Times New Roman"/>
        <family val="1"/>
      </rPr>
      <t xml:space="preserve"> Pašvaldības nozīmes koplietošanas grāvja 423523:01 pārbūve Madonas novada Ošupes pagastā</t>
    </r>
  </si>
  <si>
    <t>Tāme sastādīta _______.gada tirgus cenās, pamatojoties uz ________________ .</t>
  </si>
  <si>
    <r>
      <rPr>
        <b/>
        <sz val="12"/>
        <rFont val="Times New Roman"/>
        <family val="1"/>
      </rPr>
      <t xml:space="preserve">Būves adrese: </t>
    </r>
    <r>
      <rPr>
        <sz val="12"/>
        <rFont val="Times New Roman"/>
        <family val="1"/>
      </rPr>
      <t>Madonas novadā Ošupes pagastā</t>
    </r>
  </si>
  <si>
    <t>37-00000</t>
  </si>
  <si>
    <t>31-00000</t>
  </si>
  <si>
    <t>02-00000</t>
  </si>
  <si>
    <t>03-00000</t>
  </si>
  <si>
    <t>Virsūdeņu noteces vagas (17 gab.)</t>
  </si>
  <si>
    <t>Informatīvā stenda saskaņošana un uzstādīšana</t>
  </si>
  <si>
    <t>kompl.</t>
  </si>
  <si>
    <r>
      <t>GN-1, m</t>
    </r>
    <r>
      <rPr>
        <i/>
        <vertAlign val="superscript"/>
        <sz val="12"/>
        <color indexed="8"/>
        <rFont val="Times New Roman"/>
        <family val="1"/>
      </rPr>
      <t>2</t>
    </r>
  </si>
  <si>
    <r>
      <t>GN-16, m</t>
    </r>
    <r>
      <rPr>
        <i/>
        <vertAlign val="superscript"/>
        <sz val="12"/>
        <color indexed="8"/>
        <rFont val="Times New Roman"/>
        <family val="1"/>
      </rPr>
      <t>2</t>
    </r>
  </si>
  <si>
    <r>
      <t>GN-3, m</t>
    </r>
    <r>
      <rPr>
        <i/>
        <vertAlign val="superscript"/>
        <sz val="12"/>
        <color indexed="8"/>
        <rFont val="Times New Roman"/>
        <family val="1"/>
      </rPr>
      <t>2</t>
    </r>
  </si>
  <si>
    <r>
      <t>šķembas frakcija  Ø50-100  m</t>
    </r>
    <r>
      <rPr>
        <i/>
        <vertAlign val="superscript"/>
        <sz val="12"/>
        <color indexed="8"/>
        <rFont val="Times New Roman"/>
        <family val="1"/>
      </rPr>
      <t>3</t>
    </r>
    <r>
      <rPr>
        <i/>
        <sz val="12"/>
        <color indexed="8"/>
        <rFont val="Times New Roman"/>
        <family val="1"/>
      </rPr>
      <t xml:space="preserve"> (teknēm)</t>
    </r>
  </si>
  <si>
    <t xml:space="preserve">____ % materiālu, būvgružu transporta izdevumi (demontāžas un grunts apmaiņas darbiem): </t>
  </si>
  <si>
    <t>Grāvja 423523:01 pārbūves darbi (lokālā tāme Nr.1)</t>
  </si>
  <si>
    <t>Grāvju 423523:08 un 423523:20 pārbūves darbi (lokālā tāme Nr.2)</t>
  </si>
  <si>
    <t>Pašvaldības nozīmes koplietošanas grāvja 423523:01 pārbūve Madonas novada Ošupes pagastā (kopā 1.un 2.tāme)</t>
  </si>
  <si>
    <t>Summa kopā (ar PVN)</t>
  </si>
  <si>
    <t>Būvdarbu koptāme</t>
  </si>
  <si>
    <t>PVN ( 21 %)</t>
  </si>
  <si>
    <r>
      <rPr>
        <b/>
        <sz val="12"/>
        <rFont val="Times New Roman"/>
        <family val="1"/>
      </rPr>
      <t xml:space="preserve">Iepirkums: </t>
    </r>
    <r>
      <rPr>
        <sz val="12"/>
        <rFont val="Times New Roman"/>
        <family val="1"/>
      </rPr>
      <t>“Būvdarbu veikšana projektam “Pašvaldības nozīmes koplietošanas grāvja 423523:01 pārbūve Madonas novada Ošupes pagastā” , identifikācijas Nr.MNP2016/21_ELFLA</t>
    </r>
  </si>
  <si>
    <t>Līgumcena kopā (bez PVN)</t>
  </si>
  <si>
    <t>Objekta nosaukums (tāmes numurs)</t>
  </si>
  <si>
    <r>
      <t xml:space="preserve">Objekta nosaukums: </t>
    </r>
    <r>
      <rPr>
        <b/>
        <sz val="12"/>
        <rFont val="Times New Roman"/>
        <family val="1"/>
      </rPr>
      <t>Pašvaldības nozīmes koplietošanas grāvja 423523:01 pārbūve Madonas novada Ošupes pagastā</t>
    </r>
  </si>
  <si>
    <t>Objekta adrese: Madonas novadā Ošupes pagastā</t>
  </si>
  <si>
    <t>Darba daļas nosaukums</t>
  </si>
  <si>
    <t>2016.gads</t>
  </si>
  <si>
    <t>1.nedēļa</t>
  </si>
  <si>
    <t>2.nedēļa</t>
  </si>
  <si>
    <t>Papildināt ailes pēc vajadzības</t>
  </si>
  <si>
    <t>BŪVDARBU LAIKA GRAFIKS                                                                                                                        Lokālās tāmes Nr.2 “Grāvju 423523:08 un 423523:20 pārbūves darbi” būvdarbiem</t>
  </si>
  <si>
    <t>BŪVDARBU LAIKA GRAFIKS                                                                                                                       Lokālās tāmes Nr.1 “Grāvja 423523:01 pārbūves darbi” būvdarbiem</t>
  </si>
  <si>
    <t>Pretendenta pārstāvja paraksts, paraksta atšifrējums, parakstīšanas datums.</t>
  </si>
  <si>
    <t>pievesta, bliet. smilts zem  caurtekas, ģeotekstila spilvenā</t>
  </si>
  <si>
    <t>dzelzsbetona teknes</t>
  </si>
  <si>
    <t>dzelzsbetona caurtekas nojaukšana (5 gab.)</t>
  </si>
  <si>
    <t>dzelzsbetona caurtekas nojaukšana (2 gab.)</t>
  </si>
  <si>
    <t>velēnojums m2 (teknēm)</t>
  </si>
  <si>
    <t>tai skaitā atsevišķi koki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</si>
</sst>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\-mm\-dd;@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0.000"/>
    <numFmt numFmtId="182" formatCode="#,##0.00_ ;\-#,##0.00\ "/>
    <numFmt numFmtId="183" formatCode="[$-426]dddd\,\ yyyy&quot;. gada &quot;d\.\ mmmm"/>
    <numFmt numFmtId="184" formatCode="#,##0.0;[Red]\-#,##0.0"/>
  </numFmts>
  <fonts count="62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2"/>
      <color rgb="FF41414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rgb="FF414142"/>
      <name val="Times New Roman"/>
      <family val="1"/>
    </font>
    <font>
      <b/>
      <sz val="12"/>
      <color rgb="FF41414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rgb="FF414142"/>
      </left>
      <right style="thin"/>
      <top style="thin">
        <color rgb="FF414142"/>
      </top>
      <bottom style="thin">
        <color rgb="FF414142"/>
      </bottom>
    </border>
    <border>
      <left>
        <color indexed="63"/>
      </left>
      <right style="thin"/>
      <top style="thin">
        <color rgb="FF414142"/>
      </top>
      <bottom style="thin">
        <color rgb="FF414142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>
        <color indexed="63"/>
      </left>
      <right style="thin">
        <color rgb="FF414142"/>
      </right>
      <top style="thin"/>
      <bottom>
        <color indexed="63"/>
      </bottom>
    </border>
    <border>
      <left>
        <color indexed="63"/>
      </left>
      <right style="thin">
        <color rgb="FF41414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26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/>
    </xf>
    <xf numFmtId="2" fontId="5" fillId="3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32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2" borderId="14" xfId="51" applyFont="1" applyFill="1" applyBorder="1" applyAlignment="1">
      <alignment horizontal="center" vertical="center" textRotation="90" wrapText="1"/>
      <protection/>
    </xf>
    <xf numFmtId="2" fontId="5" fillId="32" borderId="14" xfId="51" applyNumberFormat="1" applyFont="1" applyFill="1" applyBorder="1" applyAlignment="1">
      <alignment horizontal="center" vertical="center" textRotation="90" wrapText="1"/>
      <protection/>
    </xf>
    <xf numFmtId="0" fontId="5" fillId="0" borderId="14" xfId="51" applyFont="1" applyFill="1" applyBorder="1" applyAlignment="1">
      <alignment horizontal="center" vertical="center" textRotation="90" wrapText="1"/>
      <protection/>
    </xf>
    <xf numFmtId="4" fontId="5" fillId="0" borderId="13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16" fontId="52" fillId="0" borderId="16" xfId="0" applyNumberFormat="1" applyFont="1" applyFill="1" applyBorder="1" applyAlignment="1">
      <alignment horizontal="center" vertical="center"/>
    </xf>
    <xf numFmtId="16" fontId="52" fillId="0" borderId="17" xfId="0" applyNumberFormat="1" applyFont="1" applyFill="1" applyBorder="1" applyAlignment="1">
      <alignment horizontal="center" vertical="center"/>
    </xf>
    <xf numFmtId="16" fontId="52" fillId="0" borderId="18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3" fillId="34" borderId="0" xfId="0" applyFont="1" applyFill="1" applyAlignment="1">
      <alignment horizontal="right" wrapText="1"/>
    </xf>
    <xf numFmtId="0" fontId="53" fillId="34" borderId="12" xfId="0" applyFont="1" applyFill="1" applyBorder="1" applyAlignment="1">
      <alignment vertical="top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32" borderId="0" xfId="0" applyFont="1" applyFill="1" applyAlignment="1">
      <alignment vertical="center"/>
    </xf>
    <xf numFmtId="40" fontId="5" fillId="0" borderId="10" xfId="0" applyNumberFormat="1" applyFont="1" applyFill="1" applyBorder="1" applyAlignment="1">
      <alignment horizontal="left" vertical="center"/>
    </xf>
    <xf numFmtId="0" fontId="53" fillId="34" borderId="0" xfId="0" applyFont="1" applyFill="1" applyBorder="1" applyAlignment="1">
      <alignment vertical="top" wrapText="1"/>
    </xf>
    <xf numFmtId="0" fontId="53" fillId="34" borderId="0" xfId="0" applyFont="1" applyFill="1" applyAlignment="1">
      <alignment vertical="top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53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16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center" vertical="center" wrapText="1"/>
    </xf>
    <xf numFmtId="2" fontId="5" fillId="32" borderId="10" xfId="51" applyNumberFormat="1" applyFont="1" applyFill="1" applyBorder="1" applyAlignment="1">
      <alignment horizontal="center" vertical="center" textRotation="90" wrapText="1"/>
      <protection/>
    </xf>
    <xf numFmtId="0" fontId="5" fillId="0" borderId="10" xfId="51" applyFont="1" applyFill="1" applyBorder="1" applyAlignment="1">
      <alignment horizontal="center" vertical="center" textRotation="90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5" fillId="33" borderId="21" xfId="51" applyFont="1" applyFill="1" applyBorder="1" applyAlignment="1">
      <alignment horizontal="center" vertical="center" textRotation="90" wrapText="1"/>
      <protection/>
    </xf>
    <xf numFmtId="2" fontId="5" fillId="33" borderId="21" xfId="51" applyNumberFormat="1" applyFont="1" applyFill="1" applyBorder="1" applyAlignment="1">
      <alignment horizontal="center" vertical="center" textRotation="90" wrapText="1"/>
      <protection/>
    </xf>
    <xf numFmtId="2" fontId="5" fillId="33" borderId="10" xfId="51" applyNumberFormat="1" applyFont="1" applyFill="1" applyBorder="1" applyAlignment="1">
      <alignment horizontal="center" vertical="center" textRotation="90" wrapText="1"/>
      <protection/>
    </xf>
    <xf numFmtId="0" fontId="5" fillId="33" borderId="10" xfId="51" applyFont="1" applyFill="1" applyBorder="1" applyAlignment="1">
      <alignment horizontal="center" vertical="center" textRotation="90" wrapText="1"/>
      <protection/>
    </xf>
    <xf numFmtId="0" fontId="55" fillId="33" borderId="1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  <xf numFmtId="0" fontId="4" fillId="33" borderId="21" xfId="51" applyFont="1" applyFill="1" applyBorder="1" applyAlignment="1">
      <alignment horizontal="center" vertical="center" wrapText="1"/>
      <protection/>
    </xf>
    <xf numFmtId="0" fontId="52" fillId="33" borderId="15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center"/>
    </xf>
    <xf numFmtId="4" fontId="5" fillId="33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center" vertical="center"/>
    </xf>
    <xf numFmtId="16" fontId="5" fillId="33" borderId="15" xfId="0" applyNumberFormat="1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right"/>
    </xf>
    <xf numFmtId="0" fontId="54" fillId="0" borderId="15" xfId="0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right" wrapText="1"/>
    </xf>
    <xf numFmtId="0" fontId="53" fillId="34" borderId="0" xfId="0" applyFont="1" applyFill="1" applyBorder="1" applyAlignment="1">
      <alignment horizontal="left" vertical="center"/>
    </xf>
    <xf numFmtId="0" fontId="53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53" fillId="34" borderId="0" xfId="0" applyFont="1" applyFill="1" applyBorder="1" applyAlignment="1">
      <alignment horizontal="right" wrapText="1"/>
    </xf>
    <xf numFmtId="0" fontId="5" fillId="32" borderId="0" xfId="0" applyFont="1" applyFill="1" applyAlignment="1">
      <alignment horizontal="center" vertical="center"/>
    </xf>
    <xf numFmtId="182" fontId="4" fillId="32" borderId="10" xfId="0" applyNumberFormat="1" applyFont="1" applyFill="1" applyBorder="1" applyAlignment="1" applyProtection="1">
      <alignment horizontal="center" vertical="center"/>
      <protection/>
    </xf>
    <xf numFmtId="0" fontId="53" fillId="34" borderId="23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49" fontId="4" fillId="32" borderId="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right"/>
    </xf>
    <xf numFmtId="0" fontId="53" fillId="34" borderId="24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4" fontId="52" fillId="0" borderId="10" xfId="0" applyNumberFormat="1" applyFont="1" applyFill="1" applyBorder="1" applyAlignment="1">
      <alignment horizontal="center"/>
    </xf>
    <xf numFmtId="4" fontId="5" fillId="0" borderId="10" xfId="51" applyNumberFormat="1" applyFont="1" applyFill="1" applyBorder="1" applyAlignment="1">
      <alignment vertical="center" wrapText="1"/>
      <protection/>
    </xf>
    <xf numFmtId="4" fontId="52" fillId="0" borderId="13" xfId="0" applyNumberFormat="1" applyFont="1" applyFill="1" applyBorder="1" applyAlignment="1">
      <alignment horizontal="center" vertical="center"/>
    </xf>
    <xf numFmtId="4" fontId="52" fillId="0" borderId="13" xfId="0" applyNumberFormat="1" applyFont="1" applyFill="1" applyBorder="1" applyAlignment="1">
      <alignment horizontal="center"/>
    </xf>
    <xf numFmtId="4" fontId="4" fillId="0" borderId="10" xfId="51" applyNumberFormat="1" applyFont="1" applyFill="1" applyBorder="1" applyAlignment="1">
      <alignment vertical="center" wrapText="1"/>
      <protection/>
    </xf>
    <xf numFmtId="4" fontId="5" fillId="0" borderId="10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4" fillId="32" borderId="1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2" fillId="0" borderId="15" xfId="0" applyNumberFormat="1" applyFont="1" applyFill="1" applyBorder="1" applyAlignment="1">
      <alignment horizontal="center" vertical="center"/>
    </xf>
    <xf numFmtId="4" fontId="52" fillId="33" borderId="15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/>
    </xf>
    <xf numFmtId="4" fontId="55" fillId="0" borderId="13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4" fillId="32" borderId="10" xfId="51" applyNumberFormat="1" applyFont="1" applyFill="1" applyBorder="1" applyAlignment="1">
      <alignment vertical="center" wrapText="1"/>
      <protection/>
    </xf>
    <xf numFmtId="4" fontId="52" fillId="0" borderId="10" xfId="0" applyNumberFormat="1" applyFont="1" applyFill="1" applyBorder="1" applyAlignment="1">
      <alignment horizontal="center" wrapText="1"/>
    </xf>
    <xf numFmtId="4" fontId="4" fillId="32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7" fillId="0" borderId="28" xfId="0" applyFont="1" applyBorder="1" applyAlignment="1">
      <alignment horizontal="center" vertical="center" textRotation="90" wrapText="1"/>
    </xf>
    <xf numFmtId="0" fontId="57" fillId="0" borderId="29" xfId="0" applyFont="1" applyBorder="1" applyAlignment="1">
      <alignment horizontal="center" vertical="center" textRotation="90" wrapText="1"/>
    </xf>
    <xf numFmtId="0" fontId="58" fillId="0" borderId="3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vertical="center" wrapText="1"/>
    </xf>
    <xf numFmtId="0" fontId="56" fillId="33" borderId="32" xfId="0" applyFont="1" applyFill="1" applyBorder="1" applyAlignment="1">
      <alignment vertical="center" wrapText="1"/>
    </xf>
    <xf numFmtId="0" fontId="56" fillId="33" borderId="33" xfId="0" applyFont="1" applyFill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34" xfId="0" applyFont="1" applyBorder="1" applyAlignment="1">
      <alignment vertical="center" wrapText="1"/>
    </xf>
    <xf numFmtId="0" fontId="52" fillId="33" borderId="17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34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left" vertical="center"/>
    </xf>
    <xf numFmtId="0" fontId="56" fillId="0" borderId="35" xfId="0" applyFont="1" applyBorder="1" applyAlignment="1">
      <alignment vertical="center" wrapText="1"/>
    </xf>
    <xf numFmtId="0" fontId="56" fillId="0" borderId="37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" fillId="33" borderId="39" xfId="51" applyFont="1" applyFill="1" applyBorder="1" applyAlignment="1">
      <alignment horizontal="center" vertical="center" textRotation="90" wrapText="1"/>
      <protection/>
    </xf>
    <xf numFmtId="0" fontId="52" fillId="33" borderId="18" xfId="0" applyFont="1" applyFill="1" applyBorder="1" applyAlignment="1">
      <alignment horizontal="center" vertical="center"/>
    </xf>
    <xf numFmtId="0" fontId="56" fillId="32" borderId="17" xfId="0" applyFont="1" applyFill="1" applyBorder="1" applyAlignment="1">
      <alignment vertical="center" wrapText="1"/>
    </xf>
    <xf numFmtId="0" fontId="56" fillId="32" borderId="10" xfId="0" applyFont="1" applyFill="1" applyBorder="1" applyAlignment="1">
      <alignment vertical="center" wrapText="1"/>
    </xf>
    <xf numFmtId="0" fontId="56" fillId="32" borderId="34" xfId="0" applyFont="1" applyFill="1" applyBorder="1" applyAlignment="1">
      <alignment vertical="center" wrapText="1"/>
    </xf>
    <xf numFmtId="0" fontId="52" fillId="0" borderId="40" xfId="0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left" vertical="center"/>
    </xf>
    <xf numFmtId="0" fontId="56" fillId="0" borderId="40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32" borderId="10" xfId="51" applyFont="1" applyFill="1" applyBorder="1" applyAlignment="1">
      <alignment horizontal="center" vertical="center" textRotation="90" wrapText="1"/>
      <protection/>
    </xf>
    <xf numFmtId="0" fontId="53" fillId="0" borderId="20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4" fillId="32" borderId="0" xfId="0" applyFont="1" applyFill="1" applyAlignment="1">
      <alignment horizontal="center" vertical="center"/>
    </xf>
    <xf numFmtId="2" fontId="5" fillId="32" borderId="10" xfId="51" applyNumberFormat="1" applyFont="1" applyFill="1" applyBorder="1" applyAlignment="1">
      <alignment horizontal="center" vertical="center" textRotation="90" wrapText="1"/>
      <protection/>
    </xf>
    <xf numFmtId="2" fontId="5" fillId="32" borderId="10" xfId="51" applyNumberFormat="1" applyFont="1" applyFill="1" applyBorder="1" applyAlignment="1">
      <alignment horizontal="center" vertical="center" wrapText="1"/>
      <protection/>
    </xf>
    <xf numFmtId="2" fontId="5" fillId="32" borderId="20" xfId="51" applyNumberFormat="1" applyFont="1" applyFill="1" applyBorder="1" applyAlignment="1">
      <alignment horizontal="center" vertical="center" wrapText="1"/>
      <protection/>
    </xf>
    <xf numFmtId="2" fontId="5" fillId="32" borderId="13" xfId="51" applyNumberFormat="1" applyFont="1" applyFill="1" applyBorder="1" applyAlignment="1">
      <alignment horizontal="center" vertical="center" wrapText="1"/>
      <protection/>
    </xf>
    <xf numFmtId="2" fontId="5" fillId="32" borderId="11" xfId="51" applyNumberFormat="1" applyFont="1" applyFill="1" applyBorder="1" applyAlignment="1">
      <alignment horizontal="center" vertical="center" wrapText="1"/>
      <protection/>
    </xf>
    <xf numFmtId="0" fontId="5" fillId="32" borderId="10" xfId="51" applyFont="1" applyFill="1" applyBorder="1" applyAlignment="1">
      <alignment horizontal="center" vertical="center" wrapText="1"/>
      <protection/>
    </xf>
    <xf numFmtId="0" fontId="5" fillId="32" borderId="15" xfId="51" applyFont="1" applyFill="1" applyBorder="1" applyAlignment="1">
      <alignment horizontal="center" vertical="center" textRotation="90" wrapText="1"/>
      <protection/>
    </xf>
    <xf numFmtId="0" fontId="5" fillId="32" borderId="14" xfId="51" applyFont="1" applyFill="1" applyBorder="1" applyAlignment="1">
      <alignment horizontal="center" vertical="center" textRotation="90" wrapText="1"/>
      <protection/>
    </xf>
    <xf numFmtId="0" fontId="5" fillId="32" borderId="15" xfId="51" applyFont="1" applyFill="1" applyBorder="1" applyAlignment="1">
      <alignment horizontal="center" vertical="center" wrapText="1"/>
      <protection/>
    </xf>
    <xf numFmtId="0" fontId="5" fillId="32" borderId="14" xfId="51" applyFont="1" applyFill="1" applyBorder="1" applyAlignment="1">
      <alignment horizontal="center" vertical="center" wrapText="1"/>
      <protection/>
    </xf>
    <xf numFmtId="2" fontId="5" fillId="32" borderId="15" xfId="51" applyNumberFormat="1" applyFont="1" applyFill="1" applyBorder="1" applyAlignment="1">
      <alignment horizontal="center" vertical="center" textRotation="90" wrapText="1"/>
      <protection/>
    </xf>
    <xf numFmtId="2" fontId="5" fillId="32" borderId="14" xfId="51" applyNumberFormat="1" applyFont="1" applyFill="1" applyBorder="1" applyAlignment="1">
      <alignment horizontal="center" vertical="center" textRotation="90" wrapText="1"/>
      <protection/>
    </xf>
    <xf numFmtId="0" fontId="10" fillId="0" borderId="0" xfId="0" applyFont="1" applyAlignment="1">
      <alignment horizontal="center" vertical="center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right" vertical="center" wrapText="1"/>
    </xf>
    <xf numFmtId="0" fontId="53" fillId="34" borderId="12" xfId="0" applyFont="1" applyFill="1" applyBorder="1" applyAlignment="1">
      <alignment vertical="center" wrapText="1"/>
    </xf>
    <xf numFmtId="0" fontId="53" fillId="34" borderId="19" xfId="0" applyFont="1" applyFill="1" applyBorder="1" applyAlignment="1">
      <alignment horizontal="right" vertical="center" wrapText="1"/>
    </xf>
    <xf numFmtId="0" fontId="53" fillId="34" borderId="58" xfId="0" applyFont="1" applyFill="1" applyBorder="1" applyAlignment="1">
      <alignment horizontal="right" vertical="center" wrapText="1"/>
    </xf>
    <xf numFmtId="0" fontId="60" fillId="34" borderId="0" xfId="0" applyFont="1" applyFill="1" applyBorder="1" applyAlignment="1">
      <alignment horizontal="right" vertical="center" wrapText="1"/>
    </xf>
    <xf numFmtId="0" fontId="60" fillId="34" borderId="59" xfId="0" applyFont="1" applyFill="1" applyBorder="1" applyAlignment="1">
      <alignment horizontal="right" vertical="center" wrapText="1"/>
    </xf>
    <xf numFmtId="0" fontId="53" fillId="34" borderId="0" xfId="0" applyFont="1" applyFill="1" applyBorder="1" applyAlignment="1">
      <alignment horizontal="right" vertical="center" wrapText="1"/>
    </xf>
    <xf numFmtId="0" fontId="53" fillId="34" borderId="59" xfId="0" applyFont="1" applyFill="1" applyBorder="1" applyAlignment="1">
      <alignment horizontal="right" vertical="center" wrapText="1"/>
    </xf>
    <xf numFmtId="0" fontId="53" fillId="34" borderId="60" xfId="0" applyFont="1" applyFill="1" applyBorder="1" applyAlignment="1">
      <alignment horizontal="right" vertical="center" wrapText="1"/>
    </xf>
    <xf numFmtId="0" fontId="61" fillId="34" borderId="0" xfId="0" applyFont="1" applyFill="1" applyBorder="1" applyAlignment="1">
      <alignment horizontal="right" vertical="center" wrapText="1"/>
    </xf>
    <xf numFmtId="0" fontId="61" fillId="34" borderId="60" xfId="0" applyFont="1" applyFill="1" applyBorder="1" applyAlignment="1">
      <alignment horizontal="right" vertical="center" wrapText="1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Excel Built-in Normal" xfId="41"/>
    <cellStyle name="Ievade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rmal_Bill x.1" xfId="50"/>
    <cellStyle name="Normal_Jasmuizas_dzivokli_07_07_1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Style 1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8515625" style="63" customWidth="1"/>
    <col min="2" max="2" width="85.421875" style="63" customWidth="1"/>
    <col min="3" max="3" width="39.140625" style="63" customWidth="1"/>
    <col min="4" max="16384" width="9.140625" style="63" customWidth="1"/>
  </cols>
  <sheetData>
    <row r="1" ht="15.75">
      <c r="C1" s="63" t="s">
        <v>181</v>
      </c>
    </row>
    <row r="3" ht="15.75">
      <c r="C3" s="64"/>
    </row>
    <row r="4" ht="15.75">
      <c r="C4" s="65" t="s">
        <v>182</v>
      </c>
    </row>
    <row r="6" ht="15.75">
      <c r="C6" s="69" t="s">
        <v>183</v>
      </c>
    </row>
    <row r="8" ht="15.75">
      <c r="C8" s="64" t="s">
        <v>186</v>
      </c>
    </row>
    <row r="10" ht="15.75">
      <c r="B10" s="113" t="s">
        <v>225</v>
      </c>
    </row>
    <row r="12" s="17" customFormat="1" ht="15.75">
      <c r="A12" s="11" t="s">
        <v>19</v>
      </c>
    </row>
    <row r="13" s="17" customFormat="1" ht="15.75">
      <c r="A13" s="20" t="s">
        <v>18</v>
      </c>
    </row>
    <row r="14" s="17" customFormat="1" ht="15.75">
      <c r="A14" s="11" t="s">
        <v>21</v>
      </c>
    </row>
    <row r="15" spans="1:8" s="51" customFormat="1" ht="15.75">
      <c r="A15" s="21" t="s">
        <v>208</v>
      </c>
      <c r="B15" s="21"/>
      <c r="C15" s="21"/>
      <c r="D15" s="21"/>
      <c r="E15" s="21"/>
      <c r="F15" s="21"/>
      <c r="G15" s="17"/>
      <c r="H15" s="17"/>
    </row>
    <row r="16" spans="1:8" s="51" customFormat="1" ht="36.75" customHeight="1">
      <c r="A16" s="197" t="s">
        <v>227</v>
      </c>
      <c r="B16" s="197"/>
      <c r="C16" s="197"/>
      <c r="D16" s="18"/>
      <c r="E16" s="18"/>
      <c r="F16" s="18"/>
      <c r="G16" s="17"/>
      <c r="H16" s="17"/>
    </row>
    <row r="17" ht="15.75">
      <c r="C17" s="70" t="s">
        <v>184</v>
      </c>
    </row>
    <row r="18" ht="14.25" customHeight="1"/>
    <row r="19" spans="1:3" ht="15.75">
      <c r="A19" s="68" t="s">
        <v>187</v>
      </c>
      <c r="B19" s="129" t="s">
        <v>229</v>
      </c>
      <c r="C19" s="68" t="s">
        <v>188</v>
      </c>
    </row>
    <row r="20" spans="1:3" ht="37.5" customHeight="1">
      <c r="A20" s="129">
        <v>1</v>
      </c>
      <c r="B20" s="60" t="s">
        <v>221</v>
      </c>
      <c r="C20" s="130"/>
    </row>
    <row r="21" spans="1:3" ht="31.5" customHeight="1">
      <c r="A21" s="129">
        <v>2</v>
      </c>
      <c r="B21" s="60" t="s">
        <v>222</v>
      </c>
      <c r="C21" s="130"/>
    </row>
    <row r="22" spans="1:3" ht="36" customHeight="1">
      <c r="A22" s="129">
        <v>3</v>
      </c>
      <c r="B22" s="132" t="s">
        <v>223</v>
      </c>
      <c r="C22" s="131"/>
    </row>
    <row r="23" spans="1:3" ht="15.75">
      <c r="A23" s="66"/>
      <c r="B23" s="114" t="s">
        <v>228</v>
      </c>
      <c r="C23" s="66"/>
    </row>
    <row r="24" spans="2:3" ht="15.75">
      <c r="B24" s="134" t="s">
        <v>226</v>
      </c>
      <c r="C24" s="66"/>
    </row>
    <row r="25" spans="1:3" ht="15.75">
      <c r="A25" s="67"/>
      <c r="B25" s="133" t="s">
        <v>224</v>
      </c>
      <c r="C25" s="66"/>
    </row>
    <row r="27" ht="13.5" customHeight="1"/>
    <row r="28" spans="1:2" ht="15.75">
      <c r="A28" s="63" t="s">
        <v>185</v>
      </c>
      <c r="B28" s="64"/>
    </row>
    <row r="29" ht="15.75">
      <c r="B29" s="112" t="s">
        <v>172</v>
      </c>
    </row>
    <row r="31" spans="1:2" ht="15.75">
      <c r="A31" s="63" t="s">
        <v>174</v>
      </c>
      <c r="B31" s="64"/>
    </row>
  </sheetData>
  <sheetProtection/>
  <mergeCells count="1">
    <mergeCell ref="A16:C16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2"/>
  <sheetViews>
    <sheetView tabSelected="1" zoomScale="86" zoomScaleNormal="86" zoomScalePageLayoutView="0" workbookViewId="0" topLeftCell="A103">
      <selection activeCell="I113" sqref="I113"/>
    </sheetView>
  </sheetViews>
  <sheetFormatPr defaultColWidth="9.140625" defaultRowHeight="15"/>
  <cols>
    <col min="1" max="1" width="7.421875" style="17" customWidth="1"/>
    <col min="2" max="2" width="11.421875" style="11" customWidth="1"/>
    <col min="3" max="3" width="35.57421875" style="124" customWidth="1"/>
    <col min="4" max="4" width="8.00390625" style="12" customWidth="1"/>
    <col min="5" max="5" width="11.28125" style="17" customWidth="1"/>
    <col min="6" max="9" width="6.28125" style="17" customWidth="1"/>
    <col min="10" max="10" width="6.28125" style="1" customWidth="1"/>
    <col min="11" max="14" width="6.28125" style="17" customWidth="1"/>
    <col min="15" max="15" width="6.28125" style="1" customWidth="1"/>
    <col min="16" max="16" width="6.28125" style="17" customWidth="1"/>
    <col min="17" max="16384" width="9.140625" style="17" customWidth="1"/>
  </cols>
  <sheetData>
    <row r="1" spans="1:15" ht="15.75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.75">
      <c r="A2" s="59"/>
      <c r="B2" s="59"/>
      <c r="C2" s="235"/>
      <c r="D2" s="59"/>
      <c r="E2" s="59"/>
      <c r="F2" s="59" t="s">
        <v>176</v>
      </c>
      <c r="G2" s="59"/>
      <c r="H2" s="59"/>
      <c r="I2" s="59"/>
      <c r="J2" s="59"/>
      <c r="K2" s="59"/>
      <c r="L2" s="59"/>
      <c r="M2" s="59"/>
      <c r="N2" s="59"/>
      <c r="O2" s="59"/>
    </row>
    <row r="3" spans="1:15" ht="15.75">
      <c r="A3" s="11" t="s">
        <v>19</v>
      </c>
      <c r="B3" s="17"/>
      <c r="D3" s="17"/>
      <c r="J3" s="17"/>
      <c r="O3" s="17"/>
    </row>
    <row r="4" spans="1:15" ht="15.75">
      <c r="A4" s="20" t="str">
        <f>Koptāme!A13</f>
        <v>Izpildītājs:</v>
      </c>
      <c r="B4" s="17"/>
      <c r="D4" s="17"/>
      <c r="J4" s="17"/>
      <c r="O4" s="17"/>
    </row>
    <row r="5" spans="1:15" ht="15.75">
      <c r="A5" s="11" t="s">
        <v>21</v>
      </c>
      <c r="B5" s="17"/>
      <c r="D5" s="17"/>
      <c r="J5" s="17"/>
      <c r="O5" s="17"/>
    </row>
    <row r="6" spans="1:3" s="19" customFormat="1" ht="15.75">
      <c r="A6" s="20" t="s">
        <v>206</v>
      </c>
      <c r="C6" s="124"/>
    </row>
    <row r="7" spans="1:16" s="51" customFormat="1" ht="15.75">
      <c r="A7" s="21" t="s">
        <v>20</v>
      </c>
      <c r="B7" s="21"/>
      <c r="C7" s="23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7"/>
    </row>
    <row r="8" spans="1:16" s="51" customFormat="1" ht="15.75">
      <c r="A8" s="197" t="str">
        <f>Koptāme!A16</f>
        <v>Iepirkums: “Būvdarbu veikšana projektam “Pašvaldības nozīmes koplietošanas grāvja 423523:01 pārbūve Madonas novada Ošupes pagastā” , identifikācijas Nr.MNP2016/21_ELFLA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</row>
    <row r="9" spans="1:16" s="111" customFormat="1" ht="15.75">
      <c r="A9" s="109" t="s">
        <v>207</v>
      </c>
      <c r="B9" s="109"/>
      <c r="C9" s="236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</row>
    <row r="10" spans="1:16" s="51" customFormat="1" ht="15.75">
      <c r="A10" s="21"/>
      <c r="B10" s="21"/>
      <c r="C10" s="236"/>
      <c r="D10" s="21"/>
      <c r="E10" s="21"/>
      <c r="F10" s="21"/>
      <c r="G10" s="21"/>
      <c r="H10" s="21"/>
      <c r="I10" s="21"/>
      <c r="J10" s="26" t="s">
        <v>22</v>
      </c>
      <c r="K10" s="21"/>
      <c r="L10" s="23"/>
      <c r="M10" s="23"/>
      <c r="N10" s="24" t="s">
        <v>23</v>
      </c>
      <c r="O10" s="21"/>
      <c r="P10" s="17"/>
    </row>
    <row r="11" spans="1:16" s="51" customFormat="1" ht="15.75">
      <c r="A11" s="21"/>
      <c r="B11" s="21"/>
      <c r="C11" s="236"/>
      <c r="D11" s="21"/>
      <c r="E11" s="21"/>
      <c r="F11" s="21"/>
      <c r="G11" s="21"/>
      <c r="H11" s="21"/>
      <c r="I11" s="21"/>
      <c r="J11" s="26"/>
      <c r="K11" s="21"/>
      <c r="L11" s="23"/>
      <c r="M11" s="23"/>
      <c r="N11" s="24"/>
      <c r="O11" s="21"/>
      <c r="P11" s="17"/>
    </row>
    <row r="12" spans="1:16" s="51" customFormat="1" ht="15.75">
      <c r="A12" s="21"/>
      <c r="B12" s="21"/>
      <c r="C12" s="236"/>
      <c r="D12" s="21"/>
      <c r="E12" s="21"/>
      <c r="F12" s="21"/>
      <c r="G12" s="21"/>
      <c r="H12" s="21"/>
      <c r="I12" s="21"/>
      <c r="J12" s="26" t="s">
        <v>24</v>
      </c>
      <c r="K12" s="21"/>
      <c r="L12" s="25" t="s">
        <v>25</v>
      </c>
      <c r="M12" s="25"/>
      <c r="N12" s="21"/>
      <c r="O12" s="21"/>
      <c r="P12" s="17"/>
    </row>
    <row r="13" spans="1:16" s="51" customFormat="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7"/>
    </row>
    <row r="14" spans="1:16" ht="15.75">
      <c r="A14" s="198" t="s">
        <v>11</v>
      </c>
      <c r="B14" s="198" t="s">
        <v>204</v>
      </c>
      <c r="C14" s="208" t="s">
        <v>27</v>
      </c>
      <c r="D14" s="198" t="s">
        <v>0</v>
      </c>
      <c r="E14" s="203" t="s">
        <v>10</v>
      </c>
      <c r="F14" s="204" t="s">
        <v>2</v>
      </c>
      <c r="G14" s="204"/>
      <c r="H14" s="204"/>
      <c r="I14" s="204"/>
      <c r="J14" s="204"/>
      <c r="K14" s="204"/>
      <c r="L14" s="205" t="s">
        <v>12</v>
      </c>
      <c r="M14" s="206"/>
      <c r="N14" s="206"/>
      <c r="O14" s="206"/>
      <c r="P14" s="207"/>
    </row>
    <row r="15" spans="1:16" ht="128.25" customHeight="1">
      <c r="A15" s="198"/>
      <c r="B15" s="198"/>
      <c r="C15" s="208"/>
      <c r="D15" s="198"/>
      <c r="E15" s="203"/>
      <c r="F15" s="75" t="s">
        <v>3</v>
      </c>
      <c r="G15" s="75" t="s">
        <v>28</v>
      </c>
      <c r="H15" s="75" t="s">
        <v>189</v>
      </c>
      <c r="I15" s="75" t="s">
        <v>190</v>
      </c>
      <c r="J15" s="75" t="s">
        <v>191</v>
      </c>
      <c r="K15" s="76" t="s">
        <v>192</v>
      </c>
      <c r="L15" s="27" t="s">
        <v>4</v>
      </c>
      <c r="M15" s="28" t="s">
        <v>189</v>
      </c>
      <c r="N15" s="28" t="s">
        <v>190</v>
      </c>
      <c r="O15" s="28" t="s">
        <v>191</v>
      </c>
      <c r="P15" s="29" t="s">
        <v>193</v>
      </c>
    </row>
    <row r="16" spans="1:16" s="19" customFormat="1" ht="31.5">
      <c r="A16" s="84"/>
      <c r="B16" s="84"/>
      <c r="C16" s="90" t="s">
        <v>197</v>
      </c>
      <c r="D16" s="84"/>
      <c r="E16" s="85"/>
      <c r="F16" s="86"/>
      <c r="G16" s="86"/>
      <c r="H16" s="86"/>
      <c r="I16" s="86"/>
      <c r="J16" s="86"/>
      <c r="K16" s="87"/>
      <c r="L16" s="87"/>
      <c r="M16" s="86"/>
      <c r="N16" s="86"/>
      <c r="O16" s="86"/>
      <c r="P16" s="87"/>
    </row>
    <row r="17" spans="1:16" ht="15.75">
      <c r="A17" s="39">
        <v>1</v>
      </c>
      <c r="B17" s="5" t="s">
        <v>212</v>
      </c>
      <c r="C17" s="243" t="s">
        <v>34</v>
      </c>
      <c r="D17" s="37" t="s">
        <v>1</v>
      </c>
      <c r="E17" s="135">
        <v>4044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56"/>
    </row>
    <row r="18" spans="1:16" ht="15.75">
      <c r="A18" s="39">
        <v>2</v>
      </c>
      <c r="B18" s="5" t="s">
        <v>209</v>
      </c>
      <c r="C18" s="243" t="s">
        <v>6</v>
      </c>
      <c r="D18" s="104"/>
      <c r="E18" s="137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77"/>
    </row>
    <row r="19" spans="1:16" ht="15.75">
      <c r="A19" s="72" t="s">
        <v>8</v>
      </c>
      <c r="B19" s="5" t="s">
        <v>209</v>
      </c>
      <c r="C19" s="244" t="s">
        <v>35</v>
      </c>
      <c r="D19" s="37" t="s">
        <v>7</v>
      </c>
      <c r="E19" s="135">
        <v>3.52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4"/>
    </row>
    <row r="20" spans="1:16" ht="15.75">
      <c r="A20" s="72" t="s">
        <v>9</v>
      </c>
      <c r="B20" s="5" t="s">
        <v>209</v>
      </c>
      <c r="C20" s="244" t="s">
        <v>36</v>
      </c>
      <c r="D20" s="37" t="s">
        <v>7</v>
      </c>
      <c r="E20" s="135">
        <v>2.37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4"/>
    </row>
    <row r="21" spans="1:16" s="52" customFormat="1" ht="15.75">
      <c r="A21" s="72" t="s">
        <v>13</v>
      </c>
      <c r="B21" s="5" t="s">
        <v>209</v>
      </c>
      <c r="C21" s="244" t="s">
        <v>37</v>
      </c>
      <c r="D21" s="37" t="s">
        <v>7</v>
      </c>
      <c r="E21" s="135">
        <v>0.36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4"/>
    </row>
    <row r="22" spans="1:16" s="52" customFormat="1" ht="15.75">
      <c r="A22" s="72" t="s">
        <v>14</v>
      </c>
      <c r="B22" s="5" t="s">
        <v>209</v>
      </c>
      <c r="C22" s="244" t="s">
        <v>38</v>
      </c>
      <c r="D22" s="37" t="s">
        <v>7</v>
      </c>
      <c r="E22" s="135">
        <v>0.44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4"/>
    </row>
    <row r="23" spans="1:16" ht="15.75">
      <c r="A23" s="72" t="s">
        <v>15</v>
      </c>
      <c r="B23" s="5" t="s">
        <v>209</v>
      </c>
      <c r="C23" s="244" t="s">
        <v>39</v>
      </c>
      <c r="D23" s="37" t="s">
        <v>7</v>
      </c>
      <c r="E23" s="135">
        <v>0.45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4"/>
    </row>
    <row r="24" spans="1:16" ht="15.75">
      <c r="A24" s="39">
        <v>3</v>
      </c>
      <c r="B24" s="5" t="s">
        <v>209</v>
      </c>
      <c r="C24" s="243" t="s">
        <v>196</v>
      </c>
      <c r="D24" s="37" t="s">
        <v>7</v>
      </c>
      <c r="E24" s="135">
        <v>4.32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56"/>
    </row>
    <row r="25" spans="1:16" s="52" customFormat="1" ht="15.75">
      <c r="A25" s="39">
        <v>4</v>
      </c>
      <c r="B25" s="5" t="s">
        <v>209</v>
      </c>
      <c r="C25" s="243" t="s">
        <v>41</v>
      </c>
      <c r="D25" s="104"/>
      <c r="E25" s="13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77"/>
    </row>
    <row r="26" spans="1:16" ht="18.75">
      <c r="A26" s="72" t="s">
        <v>92</v>
      </c>
      <c r="B26" s="4" t="s">
        <v>209</v>
      </c>
      <c r="C26" s="244" t="s">
        <v>42</v>
      </c>
      <c r="D26" s="37" t="s">
        <v>202</v>
      </c>
      <c r="E26" s="135">
        <v>317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4"/>
    </row>
    <row r="27" spans="1:16" s="52" customFormat="1" ht="18.75">
      <c r="A27" s="72" t="s">
        <v>93</v>
      </c>
      <c r="B27" s="4" t="s">
        <v>209</v>
      </c>
      <c r="C27" s="244" t="s">
        <v>43</v>
      </c>
      <c r="D27" s="37" t="s">
        <v>202</v>
      </c>
      <c r="E27" s="135">
        <f>10442-E26</f>
        <v>10125</v>
      </c>
      <c r="F27" s="71"/>
      <c r="G27" s="7"/>
      <c r="H27" s="7"/>
      <c r="I27" s="7"/>
      <c r="J27" s="7"/>
      <c r="K27" s="7"/>
      <c r="L27" s="7"/>
      <c r="M27" s="7"/>
      <c r="N27" s="7"/>
      <c r="O27" s="7"/>
      <c r="P27" s="74"/>
    </row>
    <row r="28" spans="1:16" ht="31.5">
      <c r="A28" s="72" t="s">
        <v>94</v>
      </c>
      <c r="B28" s="4" t="s">
        <v>209</v>
      </c>
      <c r="C28" s="244" t="s">
        <v>44</v>
      </c>
      <c r="D28" s="37" t="s">
        <v>202</v>
      </c>
      <c r="E28" s="135">
        <v>499</v>
      </c>
      <c r="F28" s="71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31.5">
      <c r="A29" s="72" t="s">
        <v>95</v>
      </c>
      <c r="B29" s="4" t="s">
        <v>209</v>
      </c>
      <c r="C29" s="244" t="s">
        <v>45</v>
      </c>
      <c r="D29" s="37" t="s">
        <v>202</v>
      </c>
      <c r="E29" s="135">
        <v>90</v>
      </c>
      <c r="F29" s="71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7.25">
      <c r="A30" s="72" t="s">
        <v>96</v>
      </c>
      <c r="B30" s="4" t="s">
        <v>209</v>
      </c>
      <c r="C30" s="244" t="s">
        <v>46</v>
      </c>
      <c r="D30" s="37" t="s">
        <v>202</v>
      </c>
      <c r="E30" s="135">
        <v>103</v>
      </c>
      <c r="F30" s="71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31.5">
      <c r="A31" s="72" t="s">
        <v>97</v>
      </c>
      <c r="B31" s="4" t="s">
        <v>209</v>
      </c>
      <c r="C31" s="244" t="s">
        <v>47</v>
      </c>
      <c r="D31" s="37" t="s">
        <v>202</v>
      </c>
      <c r="E31" s="140">
        <f>ROUND((E26*0.1),2)</f>
        <v>31.7</v>
      </c>
      <c r="F31" s="71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31.5">
      <c r="A32" s="72" t="s">
        <v>98</v>
      </c>
      <c r="B32" s="4" t="s">
        <v>209</v>
      </c>
      <c r="C32" s="244" t="s">
        <v>48</v>
      </c>
      <c r="D32" s="37" t="s">
        <v>202</v>
      </c>
      <c r="E32" s="140">
        <f>ROUND((E27*0.1),2)</f>
        <v>1012.5</v>
      </c>
      <c r="F32" s="71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31.5">
      <c r="A33" s="72" t="s">
        <v>99</v>
      </c>
      <c r="B33" s="4" t="s">
        <v>209</v>
      </c>
      <c r="C33" s="244" t="s">
        <v>49</v>
      </c>
      <c r="D33" s="37" t="s">
        <v>202</v>
      </c>
      <c r="E33" s="140">
        <f>ROUND((E28*0.5),2)</f>
        <v>249.5</v>
      </c>
      <c r="F33" s="71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.75">
      <c r="A34" s="39">
        <v>5</v>
      </c>
      <c r="B34" s="4" t="s">
        <v>209</v>
      </c>
      <c r="C34" s="243" t="s">
        <v>50</v>
      </c>
      <c r="D34" s="104"/>
      <c r="E34" s="14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71"/>
    </row>
    <row r="35" spans="1:16" ht="31.5">
      <c r="A35" s="39" t="s">
        <v>100</v>
      </c>
      <c r="B35" s="4" t="s">
        <v>209</v>
      </c>
      <c r="C35" s="244" t="s">
        <v>51</v>
      </c>
      <c r="D35" s="37" t="s">
        <v>202</v>
      </c>
      <c r="E35" s="140">
        <v>279</v>
      </c>
      <c r="F35" s="71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1.5">
      <c r="A36" s="39" t="s">
        <v>101</v>
      </c>
      <c r="B36" s="4" t="s">
        <v>209</v>
      </c>
      <c r="C36" s="244" t="s">
        <v>52</v>
      </c>
      <c r="D36" s="37" t="s">
        <v>202</v>
      </c>
      <c r="E36" s="140">
        <v>9663</v>
      </c>
      <c r="F36" s="71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1.5">
      <c r="A37" s="39">
        <v>6</v>
      </c>
      <c r="B37" s="5" t="s">
        <v>211</v>
      </c>
      <c r="C37" s="243" t="s">
        <v>242</v>
      </c>
      <c r="D37" s="104"/>
      <c r="E37" s="13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71"/>
    </row>
    <row r="38" spans="1:16" ht="18.75">
      <c r="A38" s="39" t="s">
        <v>102</v>
      </c>
      <c r="B38" s="5" t="s">
        <v>211</v>
      </c>
      <c r="C38" s="244" t="s">
        <v>53</v>
      </c>
      <c r="D38" s="37" t="s">
        <v>202</v>
      </c>
      <c r="E38" s="135">
        <v>1198.52</v>
      </c>
      <c r="F38" s="71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8.75">
      <c r="A39" s="39" t="s">
        <v>103</v>
      </c>
      <c r="B39" s="5" t="s">
        <v>211</v>
      </c>
      <c r="C39" s="244" t="s">
        <v>54</v>
      </c>
      <c r="D39" s="37" t="s">
        <v>202</v>
      </c>
      <c r="E39" s="135">
        <v>24.86</v>
      </c>
      <c r="F39" s="71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.75">
      <c r="A40" s="78">
        <v>7</v>
      </c>
      <c r="B40" s="82"/>
      <c r="C40" s="237" t="s">
        <v>195</v>
      </c>
      <c r="D40" s="80"/>
      <c r="E40" s="144"/>
      <c r="F40" s="14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ht="15.75">
      <c r="A41" s="39" t="s">
        <v>104</v>
      </c>
      <c r="B41" s="4" t="s">
        <v>209</v>
      </c>
      <c r="C41" s="243" t="s">
        <v>55</v>
      </c>
      <c r="D41" s="104"/>
      <c r="E41" s="13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71"/>
    </row>
    <row r="42" spans="1:16" ht="31.5">
      <c r="A42" s="39" t="s">
        <v>105</v>
      </c>
      <c r="B42" s="4" t="s">
        <v>209</v>
      </c>
      <c r="C42" s="244" t="s">
        <v>56</v>
      </c>
      <c r="D42" s="37" t="s">
        <v>1</v>
      </c>
      <c r="E42" s="135">
        <v>14</v>
      </c>
      <c r="F42" s="71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.75">
      <c r="A43" s="39" t="s">
        <v>106</v>
      </c>
      <c r="B43" s="4" t="s">
        <v>209</v>
      </c>
      <c r="C43" s="244" t="s">
        <v>57</v>
      </c>
      <c r="D43" s="37" t="s">
        <v>89</v>
      </c>
      <c r="E43" s="135">
        <v>28</v>
      </c>
      <c r="F43" s="71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31.5">
      <c r="A44" s="39" t="s">
        <v>107</v>
      </c>
      <c r="B44" s="4" t="s">
        <v>209</v>
      </c>
      <c r="C44" s="244" t="s">
        <v>58</v>
      </c>
      <c r="D44" s="37" t="s">
        <v>202</v>
      </c>
      <c r="E44" s="135">
        <v>142.77</v>
      </c>
      <c r="F44" s="71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31.5">
      <c r="A45" s="39" t="s">
        <v>108</v>
      </c>
      <c r="B45" s="4" t="s">
        <v>209</v>
      </c>
      <c r="C45" s="244" t="s">
        <v>240</v>
      </c>
      <c r="D45" s="37" t="s">
        <v>202</v>
      </c>
      <c r="E45" s="135">
        <v>6.3</v>
      </c>
      <c r="F45" s="71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8.75">
      <c r="A46" s="39" t="s">
        <v>109</v>
      </c>
      <c r="B46" s="4" t="s">
        <v>209</v>
      </c>
      <c r="C46" s="244" t="s">
        <v>59</v>
      </c>
      <c r="D46" s="37" t="s">
        <v>203</v>
      </c>
      <c r="E46" s="135">
        <v>50.4</v>
      </c>
      <c r="F46" s="71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8.75">
      <c r="A47" s="39" t="s">
        <v>110</v>
      </c>
      <c r="B47" s="4" t="s">
        <v>209</v>
      </c>
      <c r="C47" s="244" t="s">
        <v>216</v>
      </c>
      <c r="D47" s="37" t="s">
        <v>203</v>
      </c>
      <c r="E47" s="135">
        <v>91.16</v>
      </c>
      <c r="F47" s="71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8.75">
      <c r="A48" s="39" t="s">
        <v>111</v>
      </c>
      <c r="B48" s="4" t="s">
        <v>209</v>
      </c>
      <c r="C48" s="244" t="s">
        <v>217</v>
      </c>
      <c r="D48" s="37" t="s">
        <v>203</v>
      </c>
      <c r="E48" s="135">
        <v>3.6</v>
      </c>
      <c r="F48" s="71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8.75">
      <c r="A49" s="39" t="s">
        <v>112</v>
      </c>
      <c r="B49" s="4" t="s">
        <v>209</v>
      </c>
      <c r="C49" s="244" t="s">
        <v>218</v>
      </c>
      <c r="D49" s="37" t="s">
        <v>203</v>
      </c>
      <c r="E49" s="135">
        <v>64.73</v>
      </c>
      <c r="F49" s="71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8.75">
      <c r="A50" s="39" t="s">
        <v>113</v>
      </c>
      <c r="B50" s="4" t="s">
        <v>209</v>
      </c>
      <c r="C50" s="244" t="s">
        <v>244</v>
      </c>
      <c r="D50" s="37" t="s">
        <v>203</v>
      </c>
      <c r="E50" s="135">
        <v>4</v>
      </c>
      <c r="F50" s="71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34.5">
      <c r="A51" s="39" t="s">
        <v>114</v>
      </c>
      <c r="B51" s="4" t="s">
        <v>209</v>
      </c>
      <c r="C51" s="244" t="s">
        <v>219</v>
      </c>
      <c r="D51" s="37" t="s">
        <v>203</v>
      </c>
      <c r="E51" s="135">
        <v>4.88</v>
      </c>
      <c r="F51" s="71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8.75">
      <c r="A52" s="39" t="s">
        <v>115</v>
      </c>
      <c r="B52" s="4" t="s">
        <v>209</v>
      </c>
      <c r="C52" s="244" t="s">
        <v>60</v>
      </c>
      <c r="D52" s="37" t="s">
        <v>203</v>
      </c>
      <c r="E52" s="135">
        <v>48</v>
      </c>
      <c r="F52" s="71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8.75">
      <c r="A53" s="39" t="s">
        <v>116</v>
      </c>
      <c r="B53" s="4" t="s">
        <v>209</v>
      </c>
      <c r="C53" s="244" t="s">
        <v>61</v>
      </c>
      <c r="D53" s="37" t="s">
        <v>202</v>
      </c>
      <c r="E53" s="135">
        <v>32</v>
      </c>
      <c r="F53" s="71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.75">
      <c r="A54" s="39" t="s">
        <v>117</v>
      </c>
      <c r="B54" s="4" t="s">
        <v>209</v>
      </c>
      <c r="C54" s="243" t="s">
        <v>62</v>
      </c>
      <c r="D54" s="104"/>
      <c r="E54" s="13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71"/>
    </row>
    <row r="55" spans="1:16" ht="15.75">
      <c r="A55" s="39" t="s">
        <v>118</v>
      </c>
      <c r="B55" s="4" t="s">
        <v>209</v>
      </c>
      <c r="C55" s="244" t="s">
        <v>63</v>
      </c>
      <c r="D55" s="37" t="s">
        <v>1</v>
      </c>
      <c r="E55" s="135">
        <v>16</v>
      </c>
      <c r="F55" s="71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.75">
      <c r="A56" s="39" t="s">
        <v>119</v>
      </c>
      <c r="B56" s="4" t="s">
        <v>209</v>
      </c>
      <c r="C56" s="244" t="s">
        <v>57</v>
      </c>
      <c r="D56" s="37" t="s">
        <v>89</v>
      </c>
      <c r="E56" s="135">
        <v>32</v>
      </c>
      <c r="F56" s="71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31.5">
      <c r="A57" s="39" t="s">
        <v>120</v>
      </c>
      <c r="B57" s="4" t="s">
        <v>209</v>
      </c>
      <c r="C57" s="244" t="s">
        <v>58</v>
      </c>
      <c r="D57" s="37" t="s">
        <v>202</v>
      </c>
      <c r="E57" s="135">
        <v>188.68</v>
      </c>
      <c r="F57" s="71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31.5">
      <c r="A58" s="39" t="s">
        <v>121</v>
      </c>
      <c r="B58" s="4" t="s">
        <v>209</v>
      </c>
      <c r="C58" s="244" t="s">
        <v>240</v>
      </c>
      <c r="D58" s="37" t="s">
        <v>202</v>
      </c>
      <c r="E58" s="135">
        <v>5.76</v>
      </c>
      <c r="F58" s="71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8.75">
      <c r="A59" s="39" t="s">
        <v>122</v>
      </c>
      <c r="B59" s="4" t="s">
        <v>209</v>
      </c>
      <c r="C59" s="244" t="s">
        <v>59</v>
      </c>
      <c r="D59" s="37" t="s">
        <v>203</v>
      </c>
      <c r="E59" s="135">
        <v>48</v>
      </c>
      <c r="F59" s="71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8.75">
      <c r="A60" s="39" t="s">
        <v>123</v>
      </c>
      <c r="B60" s="4" t="s">
        <v>209</v>
      </c>
      <c r="C60" s="244" t="s">
        <v>216</v>
      </c>
      <c r="D60" s="37" t="s">
        <v>203</v>
      </c>
      <c r="E60" s="135">
        <v>80.03</v>
      </c>
      <c r="F60" s="71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8.75">
      <c r="A61" s="39" t="s">
        <v>124</v>
      </c>
      <c r="B61" s="4" t="s">
        <v>209</v>
      </c>
      <c r="C61" s="244" t="s">
        <v>217</v>
      </c>
      <c r="D61" s="37" t="s">
        <v>203</v>
      </c>
      <c r="E61" s="135">
        <v>3.3</v>
      </c>
      <c r="F61" s="71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8.75">
      <c r="A62" s="39" t="s">
        <v>125</v>
      </c>
      <c r="B62" s="4" t="s">
        <v>209</v>
      </c>
      <c r="C62" s="244" t="s">
        <v>218</v>
      </c>
      <c r="D62" s="37" t="s">
        <v>203</v>
      </c>
      <c r="E62" s="135">
        <v>49.9</v>
      </c>
      <c r="F62" s="71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18.75">
      <c r="A63" s="39" t="s">
        <v>126</v>
      </c>
      <c r="B63" s="4" t="s">
        <v>209</v>
      </c>
      <c r="C63" s="244" t="s">
        <v>244</v>
      </c>
      <c r="D63" s="37" t="s">
        <v>203</v>
      </c>
      <c r="E63" s="135">
        <v>4</v>
      </c>
      <c r="F63" s="71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34.5">
      <c r="A64" s="39" t="s">
        <v>127</v>
      </c>
      <c r="B64" s="4" t="s">
        <v>209</v>
      </c>
      <c r="C64" s="244" t="s">
        <v>219</v>
      </c>
      <c r="D64" s="37" t="s">
        <v>203</v>
      </c>
      <c r="E64" s="135">
        <v>3.66</v>
      </c>
      <c r="F64" s="71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8.75">
      <c r="A65" s="39" t="s">
        <v>128</v>
      </c>
      <c r="B65" s="4" t="s">
        <v>209</v>
      </c>
      <c r="C65" s="244" t="s">
        <v>60</v>
      </c>
      <c r="D65" s="37" t="s">
        <v>203</v>
      </c>
      <c r="E65" s="135">
        <v>95.2</v>
      </c>
      <c r="F65" s="71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1.5">
      <c r="A66" s="39" t="s">
        <v>129</v>
      </c>
      <c r="B66" s="4" t="s">
        <v>209</v>
      </c>
      <c r="C66" s="244" t="s">
        <v>64</v>
      </c>
      <c r="D66" s="37" t="s">
        <v>202</v>
      </c>
      <c r="E66" s="135">
        <v>59.5</v>
      </c>
      <c r="F66" s="71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15.75">
      <c r="A67" s="39" t="s">
        <v>130</v>
      </c>
      <c r="B67" s="4" t="s">
        <v>209</v>
      </c>
      <c r="C67" s="243" t="s">
        <v>65</v>
      </c>
      <c r="D67" s="104"/>
      <c r="E67" s="13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71"/>
    </row>
    <row r="68" spans="1:16" s="124" customFormat="1" ht="15.75">
      <c r="A68" s="120" t="s">
        <v>131</v>
      </c>
      <c r="B68" s="121" t="s">
        <v>209</v>
      </c>
      <c r="C68" s="244" t="s">
        <v>66</v>
      </c>
      <c r="D68" s="122" t="s">
        <v>1</v>
      </c>
      <c r="E68" s="157">
        <v>20</v>
      </c>
      <c r="F68" s="71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s="124" customFormat="1" ht="15.75">
      <c r="A69" s="120" t="s">
        <v>132</v>
      </c>
      <c r="B69" s="121" t="s">
        <v>209</v>
      </c>
      <c r="C69" s="244" t="s">
        <v>57</v>
      </c>
      <c r="D69" s="122" t="s">
        <v>89</v>
      </c>
      <c r="E69" s="157">
        <v>40</v>
      </c>
      <c r="F69" s="71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s="124" customFormat="1" ht="31.5">
      <c r="A70" s="120" t="s">
        <v>133</v>
      </c>
      <c r="B70" s="121" t="s">
        <v>209</v>
      </c>
      <c r="C70" s="244" t="s">
        <v>58</v>
      </c>
      <c r="D70" s="122" t="s">
        <v>202</v>
      </c>
      <c r="E70" s="157">
        <v>432.84</v>
      </c>
      <c r="F70" s="71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s="124" customFormat="1" ht="31.5">
      <c r="A71" s="120" t="s">
        <v>134</v>
      </c>
      <c r="B71" s="121" t="s">
        <v>209</v>
      </c>
      <c r="C71" s="244" t="s">
        <v>240</v>
      </c>
      <c r="D71" s="122" t="s">
        <v>202</v>
      </c>
      <c r="E71" s="157">
        <v>7.2</v>
      </c>
      <c r="F71" s="71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s="124" customFormat="1" ht="18.75">
      <c r="A72" s="120" t="s">
        <v>135</v>
      </c>
      <c r="B72" s="121" t="s">
        <v>209</v>
      </c>
      <c r="C72" s="244" t="s">
        <v>59</v>
      </c>
      <c r="D72" s="122" t="s">
        <v>203</v>
      </c>
      <c r="E72" s="157">
        <v>60</v>
      </c>
      <c r="F72" s="71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s="124" customFormat="1" ht="18.75">
      <c r="A73" s="120" t="s">
        <v>136</v>
      </c>
      <c r="B73" s="121" t="s">
        <v>209</v>
      </c>
      <c r="C73" s="244" t="s">
        <v>216</v>
      </c>
      <c r="D73" s="122" t="s">
        <v>203</v>
      </c>
      <c r="E73" s="157">
        <v>230.95</v>
      </c>
      <c r="F73" s="71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s="124" customFormat="1" ht="18.75">
      <c r="A74" s="120" t="s">
        <v>137</v>
      </c>
      <c r="B74" s="121" t="s">
        <v>209</v>
      </c>
      <c r="C74" s="244" t="s">
        <v>217</v>
      </c>
      <c r="D74" s="122" t="s">
        <v>203</v>
      </c>
      <c r="E74" s="157">
        <v>3.3</v>
      </c>
      <c r="F74" s="71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s="124" customFormat="1" ht="18.75">
      <c r="A75" s="120" t="s">
        <v>138</v>
      </c>
      <c r="B75" s="121" t="s">
        <v>209</v>
      </c>
      <c r="C75" s="244" t="s">
        <v>218</v>
      </c>
      <c r="D75" s="122" t="s">
        <v>203</v>
      </c>
      <c r="E75" s="157">
        <v>39.13</v>
      </c>
      <c r="F75" s="71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s="124" customFormat="1" ht="18.75">
      <c r="A76" s="120" t="s">
        <v>139</v>
      </c>
      <c r="B76" s="121" t="s">
        <v>209</v>
      </c>
      <c r="C76" s="244" t="s">
        <v>244</v>
      </c>
      <c r="D76" s="122" t="s">
        <v>203</v>
      </c>
      <c r="E76" s="157">
        <v>4</v>
      </c>
      <c r="F76" s="71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s="124" customFormat="1" ht="34.5">
      <c r="A77" s="120" t="s">
        <v>140</v>
      </c>
      <c r="B77" s="121" t="s">
        <v>209</v>
      </c>
      <c r="C77" s="244" t="s">
        <v>219</v>
      </c>
      <c r="D77" s="122" t="s">
        <v>203</v>
      </c>
      <c r="E77" s="157">
        <v>6.36</v>
      </c>
      <c r="F77" s="71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s="124" customFormat="1" ht="18.75">
      <c r="A78" s="120" t="s">
        <v>141</v>
      </c>
      <c r="B78" s="121" t="s">
        <v>209</v>
      </c>
      <c r="C78" s="244" t="s">
        <v>60</v>
      </c>
      <c r="D78" s="122" t="s">
        <v>203</v>
      </c>
      <c r="E78" s="157">
        <v>107.01</v>
      </c>
      <c r="F78" s="71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s="124" customFormat="1" ht="31.5">
      <c r="A79" s="120" t="s">
        <v>142</v>
      </c>
      <c r="B79" s="121" t="s">
        <v>209</v>
      </c>
      <c r="C79" s="244" t="s">
        <v>64</v>
      </c>
      <c r="D79" s="122" t="s">
        <v>202</v>
      </c>
      <c r="E79" s="157">
        <v>66.88</v>
      </c>
      <c r="F79" s="71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.75">
      <c r="A80" s="39" t="s">
        <v>130</v>
      </c>
      <c r="B80" s="4" t="s">
        <v>209</v>
      </c>
      <c r="C80" s="243" t="s">
        <v>67</v>
      </c>
      <c r="D80" s="104"/>
      <c r="E80" s="13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71"/>
    </row>
    <row r="81" spans="1:16" ht="15.75">
      <c r="A81" s="39" t="s">
        <v>131</v>
      </c>
      <c r="B81" s="4" t="s">
        <v>209</v>
      </c>
      <c r="C81" s="244" t="s">
        <v>66</v>
      </c>
      <c r="D81" s="37" t="s">
        <v>1</v>
      </c>
      <c r="E81" s="135">
        <v>13</v>
      </c>
      <c r="F81" s="71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1.5">
      <c r="A82" s="39" t="s">
        <v>132</v>
      </c>
      <c r="B82" s="4" t="s">
        <v>209</v>
      </c>
      <c r="C82" s="244" t="s">
        <v>58</v>
      </c>
      <c r="D82" s="37" t="s">
        <v>202</v>
      </c>
      <c r="E82" s="135">
        <v>111.03</v>
      </c>
      <c r="F82" s="71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1.5">
      <c r="A83" s="39" t="s">
        <v>133</v>
      </c>
      <c r="B83" s="4" t="s">
        <v>209</v>
      </c>
      <c r="C83" s="244" t="s">
        <v>240</v>
      </c>
      <c r="D83" s="37" t="s">
        <v>202</v>
      </c>
      <c r="E83" s="135">
        <v>4.68</v>
      </c>
      <c r="F83" s="71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8.75">
      <c r="A84" s="39" t="s">
        <v>134</v>
      </c>
      <c r="B84" s="4" t="s">
        <v>209</v>
      </c>
      <c r="C84" s="244" t="s">
        <v>59</v>
      </c>
      <c r="D84" s="37" t="s">
        <v>203</v>
      </c>
      <c r="E84" s="135">
        <v>39</v>
      </c>
      <c r="F84" s="71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8.75">
      <c r="A85" s="39" t="s">
        <v>135</v>
      </c>
      <c r="B85" s="4" t="s">
        <v>209</v>
      </c>
      <c r="C85" s="244" t="s">
        <v>216</v>
      </c>
      <c r="D85" s="37" t="s">
        <v>203</v>
      </c>
      <c r="E85" s="135">
        <v>96.39</v>
      </c>
      <c r="F85" s="71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18.75">
      <c r="A86" s="39" t="s">
        <v>136</v>
      </c>
      <c r="B86" s="4" t="s">
        <v>209</v>
      </c>
      <c r="C86" s="244" t="s">
        <v>217</v>
      </c>
      <c r="D86" s="37" t="s">
        <v>203</v>
      </c>
      <c r="E86" s="135">
        <v>3.3</v>
      </c>
      <c r="F86" s="71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ht="18.75">
      <c r="A87" s="39" t="s">
        <v>137</v>
      </c>
      <c r="B87" s="4" t="s">
        <v>209</v>
      </c>
      <c r="C87" s="244" t="s">
        <v>218</v>
      </c>
      <c r="D87" s="37" t="s">
        <v>203</v>
      </c>
      <c r="E87" s="135">
        <v>39.13</v>
      </c>
      <c r="F87" s="71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8.75">
      <c r="A88" s="39" t="s">
        <v>138</v>
      </c>
      <c r="B88" s="4" t="s">
        <v>209</v>
      </c>
      <c r="C88" s="244" t="s">
        <v>244</v>
      </c>
      <c r="D88" s="37" t="s">
        <v>203</v>
      </c>
      <c r="E88" s="135">
        <v>4</v>
      </c>
      <c r="F88" s="71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34.5">
      <c r="A89" s="39" t="s">
        <v>139</v>
      </c>
      <c r="B89" s="4" t="s">
        <v>209</v>
      </c>
      <c r="C89" s="244" t="s">
        <v>219</v>
      </c>
      <c r="D89" s="37" t="s">
        <v>203</v>
      </c>
      <c r="E89" s="135">
        <v>4.8</v>
      </c>
      <c r="F89" s="71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8.75">
      <c r="A90" s="39" t="s">
        <v>140</v>
      </c>
      <c r="B90" s="4" t="s">
        <v>209</v>
      </c>
      <c r="C90" s="244" t="s">
        <v>68</v>
      </c>
      <c r="D90" s="37" t="s">
        <v>202</v>
      </c>
      <c r="E90" s="135">
        <v>20.08</v>
      </c>
      <c r="F90" s="71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5.75">
      <c r="A91" s="39">
        <v>8</v>
      </c>
      <c r="B91" s="4" t="s">
        <v>209</v>
      </c>
      <c r="C91" s="243" t="s">
        <v>213</v>
      </c>
      <c r="D91" s="37"/>
      <c r="E91" s="135"/>
      <c r="F91" s="71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8.75">
      <c r="A92" s="72" t="s">
        <v>143</v>
      </c>
      <c r="B92" s="4" t="s">
        <v>209</v>
      </c>
      <c r="C92" s="244" t="s">
        <v>69</v>
      </c>
      <c r="D92" s="37" t="s">
        <v>202</v>
      </c>
      <c r="E92" s="135">
        <v>425</v>
      </c>
      <c r="F92" s="71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8.75">
      <c r="A93" s="72" t="s">
        <v>144</v>
      </c>
      <c r="B93" s="4" t="s">
        <v>209</v>
      </c>
      <c r="C93" s="244" t="s">
        <v>70</v>
      </c>
      <c r="D93" s="37" t="s">
        <v>203</v>
      </c>
      <c r="E93" s="135">
        <v>140.95</v>
      </c>
      <c r="F93" s="71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15.75">
      <c r="A94" s="78">
        <v>9</v>
      </c>
      <c r="B94" s="82"/>
      <c r="C94" s="245" t="s">
        <v>198</v>
      </c>
      <c r="D94" s="80"/>
      <c r="E94" s="144"/>
      <c r="F94" s="14"/>
      <c r="G94" s="142"/>
      <c r="H94" s="142"/>
      <c r="I94" s="142"/>
      <c r="J94" s="142"/>
      <c r="K94" s="142"/>
      <c r="L94" s="142"/>
      <c r="M94" s="142"/>
      <c r="N94" s="142"/>
      <c r="O94" s="142"/>
      <c r="P94" s="142"/>
    </row>
    <row r="95" spans="1:16" ht="15.75">
      <c r="A95" s="39" t="s">
        <v>145</v>
      </c>
      <c r="B95" s="4" t="s">
        <v>210</v>
      </c>
      <c r="C95" s="243" t="s">
        <v>71</v>
      </c>
      <c r="D95" s="37" t="s">
        <v>7</v>
      </c>
      <c r="E95" s="135">
        <v>3.18</v>
      </c>
      <c r="F95" s="71"/>
      <c r="G95" s="7"/>
      <c r="H95" s="7"/>
      <c r="I95" s="7"/>
      <c r="J95" s="7"/>
      <c r="K95" s="7"/>
      <c r="L95" s="7"/>
      <c r="M95" s="7"/>
      <c r="N95" s="7"/>
      <c r="O95" s="7"/>
      <c r="P95" s="74"/>
    </row>
    <row r="96" spans="1:16" ht="31.5">
      <c r="A96" s="39" t="s">
        <v>146</v>
      </c>
      <c r="B96" s="4" t="s">
        <v>210</v>
      </c>
      <c r="C96" s="243" t="s">
        <v>72</v>
      </c>
      <c r="D96" s="37" t="s">
        <v>7</v>
      </c>
      <c r="E96" s="135">
        <v>4.32</v>
      </c>
      <c r="F96" s="71"/>
      <c r="G96" s="7"/>
      <c r="H96" s="7"/>
      <c r="I96" s="7"/>
      <c r="J96" s="7"/>
      <c r="K96" s="7"/>
      <c r="L96" s="7"/>
      <c r="M96" s="7"/>
      <c r="N96" s="7"/>
      <c r="O96" s="7"/>
      <c r="P96" s="74"/>
    </row>
    <row r="97" spans="1:16" ht="18.75">
      <c r="A97" s="39" t="s">
        <v>147</v>
      </c>
      <c r="B97" s="4" t="s">
        <v>210</v>
      </c>
      <c r="C97" s="243" t="s">
        <v>73</v>
      </c>
      <c r="D97" s="37" t="s">
        <v>202</v>
      </c>
      <c r="E97" s="135">
        <v>39.81</v>
      </c>
      <c r="F97" s="71"/>
      <c r="G97" s="7"/>
      <c r="H97" s="7"/>
      <c r="I97" s="7"/>
      <c r="J97" s="7"/>
      <c r="K97" s="7"/>
      <c r="L97" s="7"/>
      <c r="M97" s="7"/>
      <c r="N97" s="7"/>
      <c r="O97" s="7"/>
      <c r="P97" s="74"/>
    </row>
    <row r="98" spans="1:16" ht="31.5">
      <c r="A98" s="78">
        <v>10</v>
      </c>
      <c r="B98" s="82"/>
      <c r="C98" s="238" t="s">
        <v>194</v>
      </c>
      <c r="D98" s="80"/>
      <c r="E98" s="144"/>
      <c r="F98" s="14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1:16" ht="15.75">
      <c r="A99" s="39" t="s">
        <v>148</v>
      </c>
      <c r="B99" s="8" t="s">
        <v>209</v>
      </c>
      <c r="C99" s="239" t="s">
        <v>74</v>
      </c>
      <c r="D99" s="8" t="s">
        <v>1</v>
      </c>
      <c r="E99" s="145">
        <v>2</v>
      </c>
      <c r="F99" s="30"/>
      <c r="G99" s="7"/>
      <c r="H99" s="7"/>
      <c r="I99" s="7"/>
      <c r="J99" s="7"/>
      <c r="K99" s="7"/>
      <c r="L99" s="7"/>
      <c r="M99" s="7"/>
      <c r="N99" s="7"/>
      <c r="O99" s="7"/>
      <c r="P99" s="74"/>
    </row>
    <row r="100" spans="1:16" ht="15.75">
      <c r="A100" s="39" t="s">
        <v>149</v>
      </c>
      <c r="B100" s="8" t="s">
        <v>209</v>
      </c>
      <c r="C100" s="239" t="s">
        <v>75</v>
      </c>
      <c r="D100" s="8" t="s">
        <v>1</v>
      </c>
      <c r="E100" s="145">
        <v>96</v>
      </c>
      <c r="F100" s="30"/>
      <c r="G100" s="7"/>
      <c r="H100" s="7"/>
      <c r="I100" s="7"/>
      <c r="J100" s="7"/>
      <c r="K100" s="7"/>
      <c r="L100" s="7"/>
      <c r="M100" s="7"/>
      <c r="N100" s="7"/>
      <c r="O100" s="7"/>
      <c r="P100" s="74"/>
    </row>
    <row r="101" spans="1:16" s="52" customFormat="1" ht="15.75">
      <c r="A101" s="39" t="s">
        <v>150</v>
      </c>
      <c r="B101" s="8" t="s">
        <v>209</v>
      </c>
      <c r="C101" s="239" t="s">
        <v>76</v>
      </c>
      <c r="D101" s="8" t="s">
        <v>1</v>
      </c>
      <c r="E101" s="145">
        <v>22</v>
      </c>
      <c r="F101" s="30"/>
      <c r="G101" s="7"/>
      <c r="H101" s="7"/>
      <c r="I101" s="7"/>
      <c r="J101" s="7"/>
      <c r="K101" s="7"/>
      <c r="L101" s="7"/>
      <c r="M101" s="7"/>
      <c r="N101" s="7"/>
      <c r="O101" s="7"/>
      <c r="P101" s="74"/>
    </row>
    <row r="102" spans="1:16" ht="15.75">
      <c r="A102" s="39" t="s">
        <v>151</v>
      </c>
      <c r="B102" s="8" t="s">
        <v>209</v>
      </c>
      <c r="C102" s="239" t="s">
        <v>77</v>
      </c>
      <c r="D102" s="8" t="s">
        <v>1</v>
      </c>
      <c r="E102" s="145">
        <v>12</v>
      </c>
      <c r="F102" s="30"/>
      <c r="G102" s="7"/>
      <c r="H102" s="7"/>
      <c r="I102" s="7"/>
      <c r="J102" s="7"/>
      <c r="K102" s="7"/>
      <c r="L102" s="7"/>
      <c r="M102" s="7"/>
      <c r="N102" s="7"/>
      <c r="O102" s="7"/>
      <c r="P102" s="74"/>
    </row>
    <row r="103" spans="1:16" ht="15.75">
      <c r="A103" s="39" t="s">
        <v>152</v>
      </c>
      <c r="B103" s="8" t="s">
        <v>209</v>
      </c>
      <c r="C103" s="239" t="s">
        <v>78</v>
      </c>
      <c r="D103" s="8" t="s">
        <v>1</v>
      </c>
      <c r="E103" s="145">
        <v>4</v>
      </c>
      <c r="F103" s="30"/>
      <c r="G103" s="7"/>
      <c r="H103" s="7"/>
      <c r="I103" s="7"/>
      <c r="J103" s="7"/>
      <c r="K103" s="7"/>
      <c r="L103" s="7"/>
      <c r="M103" s="7"/>
      <c r="N103" s="7"/>
      <c r="O103" s="7"/>
      <c r="P103" s="74"/>
    </row>
    <row r="104" spans="1:16" ht="15.75">
      <c r="A104" s="39" t="s">
        <v>153</v>
      </c>
      <c r="B104" s="8" t="s">
        <v>209</v>
      </c>
      <c r="C104" s="240" t="s">
        <v>79</v>
      </c>
      <c r="D104" s="39" t="s">
        <v>90</v>
      </c>
      <c r="E104" s="146">
        <v>190.4</v>
      </c>
      <c r="F104" s="30"/>
      <c r="G104" s="7"/>
      <c r="H104" s="7"/>
      <c r="I104" s="7"/>
      <c r="J104" s="7"/>
      <c r="K104" s="7"/>
      <c r="L104" s="7"/>
      <c r="M104" s="7"/>
      <c r="N104" s="7"/>
      <c r="O104" s="7"/>
      <c r="P104" s="74"/>
    </row>
    <row r="105" spans="1:16" s="52" customFormat="1" ht="18.75">
      <c r="A105" s="39" t="s">
        <v>154</v>
      </c>
      <c r="B105" s="8" t="s">
        <v>209</v>
      </c>
      <c r="C105" s="240" t="s">
        <v>80</v>
      </c>
      <c r="D105" s="37" t="s">
        <v>202</v>
      </c>
      <c r="E105" s="135">
        <v>4.08</v>
      </c>
      <c r="F105" s="30"/>
      <c r="G105" s="7"/>
      <c r="H105" s="7"/>
      <c r="I105" s="7"/>
      <c r="J105" s="7"/>
      <c r="K105" s="7"/>
      <c r="L105" s="7"/>
      <c r="M105" s="7"/>
      <c r="N105" s="7"/>
      <c r="O105" s="7"/>
      <c r="P105" s="74"/>
    </row>
    <row r="106" spans="1:16" ht="15.75">
      <c r="A106" s="39" t="s">
        <v>155</v>
      </c>
      <c r="B106" s="8" t="s">
        <v>209</v>
      </c>
      <c r="C106" s="243" t="s">
        <v>241</v>
      </c>
      <c r="D106" s="37" t="s">
        <v>16</v>
      </c>
      <c r="E106" s="135">
        <v>204</v>
      </c>
      <c r="F106" s="30"/>
      <c r="G106" s="7"/>
      <c r="H106" s="7"/>
      <c r="I106" s="7"/>
      <c r="J106" s="7"/>
      <c r="K106" s="7"/>
      <c r="L106" s="7"/>
      <c r="M106" s="7"/>
      <c r="N106" s="7"/>
      <c r="O106" s="7"/>
      <c r="P106" s="74"/>
    </row>
    <row r="107" spans="1:16" ht="18.75">
      <c r="A107" s="39" t="s">
        <v>156</v>
      </c>
      <c r="B107" s="8" t="s">
        <v>209</v>
      </c>
      <c r="C107" s="243" t="s">
        <v>81</v>
      </c>
      <c r="D107" s="37" t="s">
        <v>202</v>
      </c>
      <c r="E107" s="135">
        <v>68</v>
      </c>
      <c r="F107" s="30"/>
      <c r="G107" s="7"/>
      <c r="H107" s="7"/>
      <c r="I107" s="7"/>
      <c r="J107" s="7"/>
      <c r="K107" s="7"/>
      <c r="L107" s="7"/>
      <c r="M107" s="7"/>
      <c r="N107" s="7"/>
      <c r="O107" s="7"/>
      <c r="P107" s="74"/>
    </row>
    <row r="108" spans="1:16" ht="18.75">
      <c r="A108" s="39" t="s">
        <v>157</v>
      </c>
      <c r="B108" s="8" t="s">
        <v>209</v>
      </c>
      <c r="C108" s="243" t="s">
        <v>82</v>
      </c>
      <c r="D108" s="37" t="s">
        <v>203</v>
      </c>
      <c r="E108" s="135">
        <v>13.6</v>
      </c>
      <c r="F108" s="30"/>
      <c r="G108" s="7"/>
      <c r="H108" s="7"/>
      <c r="I108" s="7"/>
      <c r="J108" s="7"/>
      <c r="K108" s="7"/>
      <c r="L108" s="7"/>
      <c r="M108" s="7"/>
      <c r="N108" s="7"/>
      <c r="O108" s="7"/>
      <c r="P108" s="74"/>
    </row>
    <row r="109" spans="1:16" s="19" customFormat="1" ht="15.75">
      <c r="A109" s="78"/>
      <c r="B109" s="79"/>
      <c r="C109" s="245" t="s">
        <v>199</v>
      </c>
      <c r="D109" s="80"/>
      <c r="E109" s="144"/>
      <c r="F109" s="81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</row>
    <row r="110" spans="1:16" ht="18.75">
      <c r="A110" s="39">
        <v>11</v>
      </c>
      <c r="B110" s="5" t="s">
        <v>211</v>
      </c>
      <c r="C110" s="240" t="s">
        <v>83</v>
      </c>
      <c r="D110" s="37" t="s">
        <v>202</v>
      </c>
      <c r="E110" s="146">
        <v>5.45</v>
      </c>
      <c r="F110" s="30"/>
      <c r="G110" s="7"/>
      <c r="H110" s="7"/>
      <c r="I110" s="7"/>
      <c r="J110" s="7"/>
      <c r="K110" s="7"/>
      <c r="L110" s="7"/>
      <c r="M110" s="7"/>
      <c r="N110" s="7"/>
      <c r="O110" s="7"/>
      <c r="P110" s="74"/>
    </row>
    <row r="111" spans="1:16" ht="18.75">
      <c r="A111" s="39">
        <v>12</v>
      </c>
      <c r="B111" s="5" t="s">
        <v>211</v>
      </c>
      <c r="C111" s="240" t="s">
        <v>84</v>
      </c>
      <c r="D111" s="37" t="s">
        <v>202</v>
      </c>
      <c r="E111" s="146">
        <v>2</v>
      </c>
      <c r="F111" s="30"/>
      <c r="G111" s="7"/>
      <c r="H111" s="7"/>
      <c r="I111" s="7"/>
      <c r="J111" s="7"/>
      <c r="K111" s="7"/>
      <c r="L111" s="7"/>
      <c r="M111" s="7"/>
      <c r="N111" s="7"/>
      <c r="O111" s="7"/>
      <c r="P111" s="74"/>
    </row>
    <row r="112" spans="1:16" ht="18.75">
      <c r="A112" s="39">
        <v>13</v>
      </c>
      <c r="B112" s="5" t="s">
        <v>211</v>
      </c>
      <c r="C112" s="240" t="s">
        <v>85</v>
      </c>
      <c r="D112" s="37" t="s">
        <v>202</v>
      </c>
      <c r="E112" s="146">
        <v>3</v>
      </c>
      <c r="F112" s="30"/>
      <c r="G112" s="7"/>
      <c r="H112" s="7"/>
      <c r="I112" s="7"/>
      <c r="J112" s="7"/>
      <c r="K112" s="7"/>
      <c r="L112" s="7"/>
      <c r="M112" s="7"/>
      <c r="N112" s="7"/>
      <c r="O112" s="7"/>
      <c r="P112" s="74"/>
    </row>
    <row r="113" spans="1:16" ht="31.5">
      <c r="A113" s="39">
        <v>14</v>
      </c>
      <c r="B113" s="5" t="s">
        <v>211</v>
      </c>
      <c r="C113" s="240" t="s">
        <v>86</v>
      </c>
      <c r="D113" s="37" t="s">
        <v>202</v>
      </c>
      <c r="E113" s="146">
        <v>44.1</v>
      </c>
      <c r="F113" s="30"/>
      <c r="G113" s="7"/>
      <c r="H113" s="7"/>
      <c r="I113" s="7"/>
      <c r="J113" s="7"/>
      <c r="K113" s="7"/>
      <c r="L113" s="7"/>
      <c r="M113" s="7"/>
      <c r="N113" s="7"/>
      <c r="O113" s="7"/>
      <c r="P113" s="74"/>
    </row>
    <row r="114" spans="1:16" ht="18.75">
      <c r="A114" s="39">
        <v>15</v>
      </c>
      <c r="B114" s="5" t="s">
        <v>211</v>
      </c>
      <c r="C114" s="240" t="s">
        <v>87</v>
      </c>
      <c r="D114" s="37" t="s">
        <v>202</v>
      </c>
      <c r="E114" s="146">
        <v>26.7</v>
      </c>
      <c r="F114" s="46"/>
      <c r="G114" s="7"/>
      <c r="H114" s="7"/>
      <c r="I114" s="7"/>
      <c r="J114" s="7"/>
      <c r="K114" s="7"/>
      <c r="L114" s="7"/>
      <c r="M114" s="7"/>
      <c r="N114" s="7"/>
      <c r="O114" s="7"/>
      <c r="P114" s="74"/>
    </row>
    <row r="115" spans="1:16" ht="15.75">
      <c r="A115" s="39">
        <v>16</v>
      </c>
      <c r="B115" s="4" t="s">
        <v>209</v>
      </c>
      <c r="C115" s="240" t="s">
        <v>88</v>
      </c>
      <c r="D115" s="39" t="s">
        <v>91</v>
      </c>
      <c r="E115" s="146">
        <v>1</v>
      </c>
      <c r="F115" s="71"/>
      <c r="G115" s="7"/>
      <c r="H115" s="7"/>
      <c r="I115" s="7"/>
      <c r="J115" s="7"/>
      <c r="K115" s="7"/>
      <c r="L115" s="7"/>
      <c r="M115" s="7"/>
      <c r="N115" s="7"/>
      <c r="O115" s="7"/>
      <c r="P115" s="74"/>
    </row>
    <row r="116" spans="1:16" s="116" customFormat="1" ht="31.5">
      <c r="A116" s="39">
        <v>17</v>
      </c>
      <c r="B116" s="5" t="s">
        <v>212</v>
      </c>
      <c r="C116" s="240" t="s">
        <v>214</v>
      </c>
      <c r="D116" s="39" t="s">
        <v>215</v>
      </c>
      <c r="E116" s="146">
        <v>1</v>
      </c>
      <c r="F116" s="71"/>
      <c r="G116" s="7"/>
      <c r="H116" s="7"/>
      <c r="I116" s="7"/>
      <c r="J116" s="7"/>
      <c r="K116" s="7"/>
      <c r="L116" s="7"/>
      <c r="M116" s="7"/>
      <c r="N116" s="7"/>
      <c r="O116" s="7"/>
      <c r="P116" s="74"/>
    </row>
    <row r="117" spans="1:16" s="52" customFormat="1" ht="15.75">
      <c r="A117" s="47"/>
      <c r="B117" s="47"/>
      <c r="C117" s="241" t="s">
        <v>170</v>
      </c>
      <c r="D117" s="6"/>
      <c r="E117" s="145"/>
      <c r="F117" s="145"/>
      <c r="G117" s="145"/>
      <c r="H117" s="145"/>
      <c r="I117" s="145"/>
      <c r="J117" s="145"/>
      <c r="K117" s="158"/>
      <c r="L117" s="158"/>
      <c r="M117" s="158"/>
      <c r="N117" s="158"/>
      <c r="O117" s="158"/>
      <c r="P117" s="158"/>
    </row>
    <row r="118" spans="1:16" s="52" customFormat="1" ht="15.75">
      <c r="A118" s="48"/>
      <c r="B118" s="53"/>
      <c r="C118" s="199" t="s">
        <v>220</v>
      </c>
      <c r="D118" s="200"/>
      <c r="E118" s="200"/>
      <c r="F118" s="200"/>
      <c r="G118" s="200"/>
      <c r="H118" s="200"/>
      <c r="I118" s="200"/>
      <c r="J118" s="200"/>
      <c r="K118" s="201"/>
      <c r="L118" s="53"/>
      <c r="M118" s="53"/>
      <c r="N118" s="53"/>
      <c r="O118" s="49"/>
      <c r="P118" s="10"/>
    </row>
    <row r="119" spans="1:16" s="52" customFormat="1" ht="15.75">
      <c r="A119" s="48"/>
      <c r="B119" s="48"/>
      <c r="C119" s="199" t="s">
        <v>175</v>
      </c>
      <c r="D119" s="200"/>
      <c r="E119" s="200"/>
      <c r="F119" s="200"/>
      <c r="G119" s="200"/>
      <c r="H119" s="200"/>
      <c r="I119" s="200"/>
      <c r="J119" s="200"/>
      <c r="K119" s="201"/>
      <c r="L119" s="117"/>
      <c r="M119" s="117"/>
      <c r="N119" s="117"/>
      <c r="O119" s="117"/>
      <c r="P119" s="117"/>
    </row>
    <row r="120" spans="1:16" s="52" customFormat="1" ht="15.75">
      <c r="A120" s="126"/>
      <c r="B120" s="126"/>
      <c r="C120" s="246"/>
      <c r="D120" s="127"/>
      <c r="E120" s="127"/>
      <c r="F120" s="127"/>
      <c r="G120" s="127"/>
      <c r="H120" s="127"/>
      <c r="I120" s="248" t="s">
        <v>177</v>
      </c>
      <c r="J120" s="248"/>
      <c r="K120" s="248"/>
      <c r="L120" s="248"/>
      <c r="M120" s="248"/>
      <c r="N120" s="248"/>
      <c r="O120" s="249"/>
      <c r="P120" s="118"/>
    </row>
    <row r="121" spans="1:16" s="52" customFormat="1" ht="15.75">
      <c r="A121" s="126"/>
      <c r="B121" s="126"/>
      <c r="C121" s="246"/>
      <c r="D121" s="127"/>
      <c r="E121" s="127"/>
      <c r="F121" s="127"/>
      <c r="G121" s="127"/>
      <c r="H121" s="127"/>
      <c r="I121" s="250" t="s">
        <v>178</v>
      </c>
      <c r="J121" s="250"/>
      <c r="K121" s="250"/>
      <c r="L121" s="250"/>
      <c r="M121" s="250"/>
      <c r="N121" s="250"/>
      <c r="O121" s="251"/>
      <c r="P121" s="118"/>
    </row>
    <row r="122" spans="1:16" s="52" customFormat="1" ht="15.75">
      <c r="A122" s="126"/>
      <c r="B122" s="126"/>
      <c r="C122" s="246"/>
      <c r="D122" s="127"/>
      <c r="E122" s="127"/>
      <c r="F122" s="127"/>
      <c r="G122" s="127"/>
      <c r="H122" s="127"/>
      <c r="I122" s="252" t="s">
        <v>179</v>
      </c>
      <c r="J122" s="252"/>
      <c r="K122" s="252"/>
      <c r="L122" s="252"/>
      <c r="M122" s="252"/>
      <c r="N122" s="252"/>
      <c r="O122" s="253"/>
      <c r="P122" s="118"/>
    </row>
    <row r="123" spans="1:16" s="52" customFormat="1" ht="15.75">
      <c r="A123" s="126"/>
      <c r="B123" s="126"/>
      <c r="C123" s="246"/>
      <c r="D123" s="127"/>
      <c r="E123" s="127"/>
      <c r="F123" s="127"/>
      <c r="G123" s="127"/>
      <c r="H123" s="127"/>
      <c r="I123" s="252" t="s">
        <v>180</v>
      </c>
      <c r="J123" s="252"/>
      <c r="K123" s="252"/>
      <c r="L123" s="252"/>
      <c r="M123" s="252"/>
      <c r="N123" s="252"/>
      <c r="O123" s="254"/>
      <c r="P123" s="128"/>
    </row>
    <row r="124" spans="1:16" s="52" customFormat="1" ht="15.75">
      <c r="A124" s="126"/>
      <c r="B124" s="126"/>
      <c r="C124" s="246"/>
      <c r="D124" s="127"/>
      <c r="E124" s="127"/>
      <c r="F124" s="127"/>
      <c r="G124" s="127"/>
      <c r="H124" s="127"/>
      <c r="I124" s="255" t="s">
        <v>17</v>
      </c>
      <c r="J124" s="255"/>
      <c r="K124" s="255"/>
      <c r="L124" s="255"/>
      <c r="M124" s="255"/>
      <c r="N124" s="255"/>
      <c r="O124" s="256"/>
      <c r="P124" s="128"/>
    </row>
    <row r="125" spans="1:16" s="3" customFormat="1" ht="15.75">
      <c r="A125" s="1"/>
      <c r="B125" s="15"/>
      <c r="C125" s="123"/>
      <c r="D125" s="1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s="2" customFormat="1" ht="15.75">
      <c r="A126" s="1"/>
      <c r="B126" s="54" t="s">
        <v>171</v>
      </c>
      <c r="C126" s="247"/>
      <c r="D126" s="16"/>
      <c r="E126" s="1"/>
      <c r="F126" s="1"/>
      <c r="G126" s="1"/>
      <c r="H126" s="1"/>
      <c r="N126" s="1"/>
      <c r="O126" s="1"/>
      <c r="P126" s="1"/>
    </row>
    <row r="127" spans="1:16" s="2" customFormat="1" ht="15.75">
      <c r="A127" s="1"/>
      <c r="B127" s="54"/>
      <c r="C127" s="56" t="s">
        <v>172</v>
      </c>
      <c r="D127" s="16"/>
      <c r="E127" s="1"/>
      <c r="F127" s="1"/>
      <c r="G127" s="1"/>
      <c r="H127" s="1"/>
      <c r="N127" s="1"/>
      <c r="O127" s="1"/>
      <c r="P127" s="1"/>
    </row>
    <row r="128" spans="1:16" s="2" customFormat="1" ht="15.75">
      <c r="A128" s="1"/>
      <c r="B128" s="54" t="s">
        <v>173</v>
      </c>
      <c r="C128" s="247"/>
      <c r="D128" s="13"/>
      <c r="E128" s="13"/>
      <c r="F128" s="13"/>
      <c r="G128" s="1"/>
      <c r="H128" s="1"/>
      <c r="I128" s="54"/>
      <c r="J128" s="107"/>
      <c r="K128" s="1"/>
      <c r="L128" s="1"/>
      <c r="M128" s="1"/>
      <c r="N128" s="1"/>
      <c r="O128" s="1"/>
      <c r="P128" s="1"/>
    </row>
    <row r="129" spans="1:16" s="2" customFormat="1" ht="31.5">
      <c r="A129" s="1"/>
      <c r="B129" s="54"/>
      <c r="C129" s="242" t="s">
        <v>205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2" customFormat="1" ht="15.75">
      <c r="A130" s="1"/>
      <c r="B130" s="108" t="s">
        <v>174</v>
      </c>
      <c r="C130" s="247"/>
      <c r="D130" s="1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2" customFormat="1" ht="15.75">
      <c r="A131" s="1"/>
      <c r="B131" s="57"/>
      <c r="C131" s="56"/>
      <c r="D131" s="1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2" customFormat="1" ht="15.75">
      <c r="A132" s="1"/>
      <c r="B132" s="15"/>
      <c r="C132" s="123"/>
      <c r="D132" s="1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2" customFormat="1" ht="15.75">
      <c r="A133" s="1"/>
      <c r="B133" s="15"/>
      <c r="C133" s="123"/>
      <c r="D133" s="1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2" customFormat="1" ht="15.75">
      <c r="A134" s="1"/>
      <c r="B134" s="15"/>
      <c r="C134" s="123"/>
      <c r="D134" s="1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2" customFormat="1" ht="15.75">
      <c r="A135" s="1"/>
      <c r="B135" s="15"/>
      <c r="C135" s="123"/>
      <c r="D135" s="1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4" s="1" customFormat="1" ht="15.75">
      <c r="B136" s="15"/>
      <c r="C136" s="123"/>
      <c r="D136" s="16"/>
    </row>
    <row r="137" spans="1:16" s="58" customFormat="1" ht="15.75">
      <c r="A137" s="1"/>
      <c r="B137" s="15"/>
      <c r="C137" s="123"/>
      <c r="D137" s="1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4" s="1" customFormat="1" ht="15.75">
      <c r="B138" s="15"/>
      <c r="C138" s="123"/>
      <c r="D138" s="16"/>
    </row>
    <row r="139" spans="2:4" s="1" customFormat="1" ht="15.75">
      <c r="B139" s="15"/>
      <c r="C139" s="123"/>
      <c r="D139" s="16"/>
    </row>
    <row r="140" spans="2:4" s="1" customFormat="1" ht="15.75">
      <c r="B140" s="15"/>
      <c r="C140" s="123"/>
      <c r="D140" s="16"/>
    </row>
    <row r="141" spans="2:4" s="1" customFormat="1" ht="15.75">
      <c r="B141" s="15"/>
      <c r="C141" s="123"/>
      <c r="D141" s="16"/>
    </row>
    <row r="142" spans="2:4" s="1" customFormat="1" ht="15.75">
      <c r="B142" s="15"/>
      <c r="C142" s="123"/>
      <c r="D142" s="16"/>
    </row>
    <row r="143" spans="2:4" s="1" customFormat="1" ht="15.75">
      <c r="B143" s="15"/>
      <c r="C143" s="123"/>
      <c r="D143" s="16"/>
    </row>
    <row r="144" spans="2:4" s="1" customFormat="1" ht="15.75">
      <c r="B144" s="15"/>
      <c r="C144" s="123"/>
      <c r="D144" s="16"/>
    </row>
    <row r="145" spans="2:4" s="1" customFormat="1" ht="15.75">
      <c r="B145" s="15"/>
      <c r="C145" s="123"/>
      <c r="D145" s="16"/>
    </row>
    <row r="146" spans="2:4" s="1" customFormat="1" ht="15.75">
      <c r="B146" s="15"/>
      <c r="C146" s="123"/>
      <c r="D146" s="16"/>
    </row>
    <row r="147" spans="2:4" s="1" customFormat="1" ht="15.75">
      <c r="B147" s="15"/>
      <c r="C147" s="123"/>
      <c r="D147" s="16"/>
    </row>
    <row r="148" spans="2:4" s="1" customFormat="1" ht="15.75">
      <c r="B148" s="15"/>
      <c r="C148" s="123"/>
      <c r="D148" s="16"/>
    </row>
    <row r="149" spans="2:4" s="1" customFormat="1" ht="15.75">
      <c r="B149" s="15"/>
      <c r="C149" s="123"/>
      <c r="D149" s="16"/>
    </row>
    <row r="150" spans="2:4" s="1" customFormat="1" ht="15.75">
      <c r="B150" s="15"/>
      <c r="C150" s="123"/>
      <c r="D150" s="16"/>
    </row>
    <row r="151" spans="2:4" s="1" customFormat="1" ht="15.75">
      <c r="B151" s="15"/>
      <c r="C151" s="123"/>
      <c r="D151" s="16"/>
    </row>
    <row r="152" spans="2:4" s="1" customFormat="1" ht="15.75">
      <c r="B152" s="15"/>
      <c r="C152" s="123"/>
      <c r="D152" s="16"/>
    </row>
    <row r="153" spans="2:4" s="1" customFormat="1" ht="15.75">
      <c r="B153" s="15"/>
      <c r="C153" s="123"/>
      <c r="D153" s="16"/>
    </row>
    <row r="154" spans="2:4" s="1" customFormat="1" ht="15.75">
      <c r="B154" s="15"/>
      <c r="C154" s="123"/>
      <c r="D154" s="16"/>
    </row>
    <row r="155" spans="2:4" s="1" customFormat="1" ht="15.75">
      <c r="B155" s="15"/>
      <c r="C155" s="123"/>
      <c r="D155" s="16"/>
    </row>
    <row r="156" spans="2:4" s="1" customFormat="1" ht="15.75">
      <c r="B156" s="15"/>
      <c r="C156" s="123"/>
      <c r="D156" s="16"/>
    </row>
    <row r="157" spans="2:4" s="1" customFormat="1" ht="15.75">
      <c r="B157" s="15"/>
      <c r="C157" s="123"/>
      <c r="D157" s="16"/>
    </row>
    <row r="158" spans="2:4" s="1" customFormat="1" ht="15.75">
      <c r="B158" s="15"/>
      <c r="C158" s="123"/>
      <c r="D158" s="16"/>
    </row>
    <row r="159" spans="2:4" s="1" customFormat="1" ht="15.75">
      <c r="B159" s="15"/>
      <c r="C159" s="123"/>
      <c r="D159" s="16"/>
    </row>
    <row r="160" spans="2:4" s="1" customFormat="1" ht="15.75">
      <c r="B160" s="15"/>
      <c r="C160" s="123"/>
      <c r="D160" s="16"/>
    </row>
    <row r="161" spans="2:4" s="1" customFormat="1" ht="15.75">
      <c r="B161" s="15"/>
      <c r="C161" s="123"/>
      <c r="D161" s="16"/>
    </row>
    <row r="162" spans="2:4" s="1" customFormat="1" ht="15.75">
      <c r="B162" s="15"/>
      <c r="C162" s="123"/>
      <c r="D162" s="16"/>
    </row>
    <row r="163" spans="2:4" s="1" customFormat="1" ht="15.75">
      <c r="B163" s="15"/>
      <c r="C163" s="123"/>
      <c r="D163" s="16"/>
    </row>
    <row r="164" spans="2:4" s="1" customFormat="1" ht="15.75">
      <c r="B164" s="15"/>
      <c r="C164" s="123"/>
      <c r="D164" s="16"/>
    </row>
    <row r="165" spans="2:4" s="1" customFormat="1" ht="15.75">
      <c r="B165" s="15"/>
      <c r="C165" s="123"/>
      <c r="D165" s="16"/>
    </row>
    <row r="166" spans="2:4" s="1" customFormat="1" ht="15.75">
      <c r="B166" s="15"/>
      <c r="C166" s="123"/>
      <c r="D166" s="16"/>
    </row>
    <row r="167" spans="2:4" s="1" customFormat="1" ht="15.75">
      <c r="B167" s="15"/>
      <c r="C167" s="123"/>
      <c r="D167" s="16"/>
    </row>
    <row r="168" spans="2:4" s="1" customFormat="1" ht="15.75">
      <c r="B168" s="15"/>
      <c r="C168" s="123"/>
      <c r="D168" s="16"/>
    </row>
    <row r="169" spans="2:4" s="1" customFormat="1" ht="15.75">
      <c r="B169" s="15"/>
      <c r="C169" s="123"/>
      <c r="D169" s="16"/>
    </row>
    <row r="170" spans="2:4" s="1" customFormat="1" ht="15.75">
      <c r="B170" s="15"/>
      <c r="C170" s="123"/>
      <c r="D170" s="16"/>
    </row>
    <row r="171" spans="2:4" s="1" customFormat="1" ht="15.75">
      <c r="B171" s="15"/>
      <c r="C171" s="123"/>
      <c r="D171" s="16"/>
    </row>
    <row r="172" spans="2:4" s="1" customFormat="1" ht="15.75">
      <c r="B172" s="15"/>
      <c r="C172" s="123"/>
      <c r="D172" s="16"/>
    </row>
    <row r="173" spans="2:4" s="1" customFormat="1" ht="15.75">
      <c r="B173" s="15"/>
      <c r="C173" s="123"/>
      <c r="D173" s="16"/>
    </row>
    <row r="174" spans="2:4" s="1" customFormat="1" ht="15.75">
      <c r="B174" s="15"/>
      <c r="C174" s="123"/>
      <c r="D174" s="16"/>
    </row>
    <row r="175" spans="2:4" s="1" customFormat="1" ht="15.75">
      <c r="B175" s="15"/>
      <c r="C175" s="123"/>
      <c r="D175" s="16"/>
    </row>
    <row r="176" spans="2:4" s="1" customFormat="1" ht="15.75">
      <c r="B176" s="15"/>
      <c r="C176" s="123"/>
      <c r="D176" s="16"/>
    </row>
    <row r="177" spans="2:4" s="1" customFormat="1" ht="15.75">
      <c r="B177" s="15"/>
      <c r="C177" s="123"/>
      <c r="D177" s="16"/>
    </row>
    <row r="178" spans="2:4" s="1" customFormat="1" ht="15.75">
      <c r="B178" s="15"/>
      <c r="C178" s="123"/>
      <c r="D178" s="16"/>
    </row>
    <row r="179" spans="2:4" s="1" customFormat="1" ht="15.75">
      <c r="B179" s="15"/>
      <c r="C179" s="123"/>
      <c r="D179" s="16"/>
    </row>
    <row r="180" spans="2:4" s="1" customFormat="1" ht="15.75">
      <c r="B180" s="15"/>
      <c r="C180" s="123"/>
      <c r="D180" s="16"/>
    </row>
    <row r="181" spans="2:4" s="1" customFormat="1" ht="15.75">
      <c r="B181" s="15"/>
      <c r="C181" s="123"/>
      <c r="D181" s="16"/>
    </row>
    <row r="182" spans="2:4" s="1" customFormat="1" ht="15.75">
      <c r="B182" s="15"/>
      <c r="C182" s="123"/>
      <c r="D182" s="16"/>
    </row>
    <row r="183" spans="2:4" s="1" customFormat="1" ht="15.75">
      <c r="B183" s="15"/>
      <c r="C183" s="123"/>
      <c r="D183" s="16"/>
    </row>
    <row r="184" spans="2:4" s="1" customFormat="1" ht="15.75">
      <c r="B184" s="15"/>
      <c r="C184" s="123"/>
      <c r="D184" s="16"/>
    </row>
    <row r="185" spans="2:4" s="1" customFormat="1" ht="15.75">
      <c r="B185" s="15"/>
      <c r="C185" s="123"/>
      <c r="D185" s="16"/>
    </row>
    <row r="186" spans="2:4" s="1" customFormat="1" ht="15.75">
      <c r="B186" s="15"/>
      <c r="C186" s="123"/>
      <c r="D186" s="16"/>
    </row>
    <row r="187" spans="2:4" s="1" customFormat="1" ht="15.75">
      <c r="B187" s="15"/>
      <c r="C187" s="123"/>
      <c r="D187" s="16"/>
    </row>
    <row r="188" spans="2:4" s="1" customFormat="1" ht="15.75">
      <c r="B188" s="15"/>
      <c r="C188" s="123"/>
      <c r="D188" s="16"/>
    </row>
    <row r="189" spans="2:4" s="1" customFormat="1" ht="15.75">
      <c r="B189" s="15"/>
      <c r="C189" s="123"/>
      <c r="D189" s="16"/>
    </row>
    <row r="190" spans="2:4" s="1" customFormat="1" ht="15.75">
      <c r="B190" s="15"/>
      <c r="C190" s="123"/>
      <c r="D190" s="16"/>
    </row>
    <row r="191" spans="2:4" s="1" customFormat="1" ht="15.75">
      <c r="B191" s="15"/>
      <c r="C191" s="123"/>
      <c r="D191" s="16"/>
    </row>
    <row r="192" spans="2:4" s="1" customFormat="1" ht="15.75">
      <c r="B192" s="15"/>
      <c r="C192" s="123"/>
      <c r="D192" s="16"/>
    </row>
    <row r="193" spans="2:4" s="1" customFormat="1" ht="15.75">
      <c r="B193" s="15"/>
      <c r="C193" s="123"/>
      <c r="D193" s="16"/>
    </row>
    <row r="194" spans="2:4" s="1" customFormat="1" ht="15.75">
      <c r="B194" s="15"/>
      <c r="C194" s="123"/>
      <c r="D194" s="16"/>
    </row>
    <row r="195" spans="2:4" s="1" customFormat="1" ht="15.75">
      <c r="B195" s="15"/>
      <c r="C195" s="123"/>
      <c r="D195" s="16"/>
    </row>
    <row r="196" spans="2:4" s="1" customFormat="1" ht="15.75">
      <c r="B196" s="15"/>
      <c r="C196" s="123"/>
      <c r="D196" s="16"/>
    </row>
    <row r="197" spans="2:4" s="1" customFormat="1" ht="15.75">
      <c r="B197" s="15"/>
      <c r="C197" s="123"/>
      <c r="D197" s="16"/>
    </row>
    <row r="198" spans="2:4" s="1" customFormat="1" ht="15.75">
      <c r="B198" s="15"/>
      <c r="C198" s="123"/>
      <c r="D198" s="16"/>
    </row>
    <row r="199" spans="2:4" s="1" customFormat="1" ht="15.75">
      <c r="B199" s="15"/>
      <c r="C199" s="123"/>
      <c r="D199" s="16"/>
    </row>
    <row r="200" spans="2:4" s="1" customFormat="1" ht="15.75">
      <c r="B200" s="15"/>
      <c r="C200" s="123"/>
      <c r="D200" s="16"/>
    </row>
    <row r="201" spans="2:4" s="1" customFormat="1" ht="15.75">
      <c r="B201" s="15"/>
      <c r="C201" s="123"/>
      <c r="D201" s="16"/>
    </row>
    <row r="202" spans="2:4" s="1" customFormat="1" ht="15.75">
      <c r="B202" s="15"/>
      <c r="C202" s="123"/>
      <c r="D202" s="16"/>
    </row>
    <row r="203" spans="2:4" s="1" customFormat="1" ht="15.75">
      <c r="B203" s="15"/>
      <c r="C203" s="123"/>
      <c r="D203" s="16"/>
    </row>
    <row r="204" spans="2:4" s="1" customFormat="1" ht="15.75">
      <c r="B204" s="15"/>
      <c r="C204" s="123"/>
      <c r="D204" s="16"/>
    </row>
    <row r="205" spans="2:4" s="1" customFormat="1" ht="15.75">
      <c r="B205" s="15"/>
      <c r="C205" s="123"/>
      <c r="D205" s="16"/>
    </row>
    <row r="206" spans="2:4" s="1" customFormat="1" ht="15.75">
      <c r="B206" s="15"/>
      <c r="C206" s="123"/>
      <c r="D206" s="16"/>
    </row>
    <row r="207" spans="2:4" s="1" customFormat="1" ht="15.75">
      <c r="B207" s="15"/>
      <c r="C207" s="123"/>
      <c r="D207" s="16"/>
    </row>
    <row r="208" spans="2:4" s="1" customFormat="1" ht="15.75">
      <c r="B208" s="15"/>
      <c r="C208" s="123"/>
      <c r="D208" s="16"/>
    </row>
    <row r="209" spans="2:4" s="1" customFormat="1" ht="15.75">
      <c r="B209" s="15"/>
      <c r="C209" s="123"/>
      <c r="D209" s="16"/>
    </row>
    <row r="210" spans="2:4" s="1" customFormat="1" ht="15.75">
      <c r="B210" s="15"/>
      <c r="C210" s="123"/>
      <c r="D210" s="16"/>
    </row>
    <row r="211" spans="2:4" s="1" customFormat="1" ht="15.75">
      <c r="B211" s="15"/>
      <c r="C211" s="123"/>
      <c r="D211" s="16"/>
    </row>
    <row r="212" spans="2:4" s="1" customFormat="1" ht="15.75">
      <c r="B212" s="15"/>
      <c r="C212" s="123"/>
      <c r="D212" s="16"/>
    </row>
    <row r="213" spans="2:4" s="1" customFormat="1" ht="15.75">
      <c r="B213" s="15"/>
      <c r="C213" s="123"/>
      <c r="D213" s="16"/>
    </row>
    <row r="214" spans="2:4" s="1" customFormat="1" ht="15.75">
      <c r="B214" s="15"/>
      <c r="C214" s="123"/>
      <c r="D214" s="16"/>
    </row>
    <row r="215" spans="2:4" s="1" customFormat="1" ht="15.75">
      <c r="B215" s="15"/>
      <c r="C215" s="123"/>
      <c r="D215" s="16"/>
    </row>
    <row r="216" spans="2:4" s="1" customFormat="1" ht="15.75">
      <c r="B216" s="15"/>
      <c r="C216" s="123"/>
      <c r="D216" s="16"/>
    </row>
    <row r="217" spans="2:4" s="1" customFormat="1" ht="15.75">
      <c r="B217" s="15"/>
      <c r="C217" s="123"/>
      <c r="D217" s="16"/>
    </row>
    <row r="218" spans="2:4" s="1" customFormat="1" ht="15.75">
      <c r="B218" s="15"/>
      <c r="C218" s="123"/>
      <c r="D218" s="16"/>
    </row>
    <row r="219" spans="2:4" s="1" customFormat="1" ht="15.75">
      <c r="B219" s="15"/>
      <c r="C219" s="123"/>
      <c r="D219" s="16"/>
    </row>
    <row r="220" spans="2:4" s="1" customFormat="1" ht="15.75">
      <c r="B220" s="15"/>
      <c r="C220" s="123"/>
      <c r="D220" s="16"/>
    </row>
    <row r="221" spans="2:4" s="1" customFormat="1" ht="15.75">
      <c r="B221" s="15"/>
      <c r="C221" s="123"/>
      <c r="D221" s="16"/>
    </row>
    <row r="222" spans="2:4" s="1" customFormat="1" ht="15.75">
      <c r="B222" s="15"/>
      <c r="C222" s="123"/>
      <c r="D222" s="16"/>
    </row>
    <row r="223" spans="2:4" s="1" customFormat="1" ht="15.75">
      <c r="B223" s="15"/>
      <c r="C223" s="123"/>
      <c r="D223" s="16"/>
    </row>
    <row r="224" spans="2:4" s="1" customFormat="1" ht="15.75">
      <c r="B224" s="15"/>
      <c r="C224" s="123"/>
      <c r="D224" s="16"/>
    </row>
    <row r="225" spans="2:4" s="1" customFormat="1" ht="15.75">
      <c r="B225" s="15"/>
      <c r="C225" s="123"/>
      <c r="D225" s="16"/>
    </row>
    <row r="226" spans="2:4" s="1" customFormat="1" ht="15.75">
      <c r="B226" s="15"/>
      <c r="C226" s="123"/>
      <c r="D226" s="16"/>
    </row>
    <row r="227" spans="2:4" s="1" customFormat="1" ht="15.75">
      <c r="B227" s="15"/>
      <c r="C227" s="123"/>
      <c r="D227" s="16"/>
    </row>
    <row r="228" spans="2:4" s="1" customFormat="1" ht="15.75">
      <c r="B228" s="15"/>
      <c r="C228" s="123"/>
      <c r="D228" s="16"/>
    </row>
    <row r="229" spans="2:4" s="1" customFormat="1" ht="15.75">
      <c r="B229" s="15"/>
      <c r="C229" s="123"/>
      <c r="D229" s="16"/>
    </row>
    <row r="230" spans="2:4" s="1" customFormat="1" ht="15.75">
      <c r="B230" s="15"/>
      <c r="C230" s="123"/>
      <c r="D230" s="16"/>
    </row>
    <row r="231" spans="2:4" s="1" customFormat="1" ht="15.75">
      <c r="B231" s="15"/>
      <c r="C231" s="123"/>
      <c r="D231" s="16"/>
    </row>
    <row r="232" spans="2:4" s="1" customFormat="1" ht="15.75">
      <c r="B232" s="15"/>
      <c r="C232" s="123"/>
      <c r="D232" s="16"/>
    </row>
    <row r="233" spans="2:4" s="1" customFormat="1" ht="15.75">
      <c r="B233" s="15"/>
      <c r="C233" s="123"/>
      <c r="D233" s="16"/>
    </row>
    <row r="234" spans="2:4" s="1" customFormat="1" ht="15.75">
      <c r="B234" s="15"/>
      <c r="C234" s="123"/>
      <c r="D234" s="16"/>
    </row>
    <row r="235" spans="2:4" s="1" customFormat="1" ht="15.75">
      <c r="B235" s="15"/>
      <c r="C235" s="123"/>
      <c r="D235" s="16"/>
    </row>
    <row r="236" spans="2:4" s="1" customFormat="1" ht="15.75">
      <c r="B236" s="15"/>
      <c r="C236" s="123"/>
      <c r="D236" s="16"/>
    </row>
    <row r="237" spans="2:4" s="1" customFormat="1" ht="15.75">
      <c r="B237" s="15"/>
      <c r="C237" s="123"/>
      <c r="D237" s="16"/>
    </row>
    <row r="238" spans="2:4" s="1" customFormat="1" ht="15.75">
      <c r="B238" s="15"/>
      <c r="C238" s="123"/>
      <c r="D238" s="16"/>
    </row>
    <row r="239" spans="2:4" s="1" customFormat="1" ht="15.75">
      <c r="B239" s="15"/>
      <c r="C239" s="123"/>
      <c r="D239" s="16"/>
    </row>
    <row r="240" spans="2:4" s="1" customFormat="1" ht="15.75">
      <c r="B240" s="15"/>
      <c r="C240" s="123"/>
      <c r="D240" s="16"/>
    </row>
    <row r="241" spans="2:4" s="1" customFormat="1" ht="15.75">
      <c r="B241" s="15"/>
      <c r="C241" s="123"/>
      <c r="D241" s="16"/>
    </row>
    <row r="242" spans="2:4" s="1" customFormat="1" ht="15.75">
      <c r="B242" s="15"/>
      <c r="C242" s="123"/>
      <c r="D242" s="16"/>
    </row>
    <row r="243" spans="2:4" s="1" customFormat="1" ht="15.75">
      <c r="B243" s="15"/>
      <c r="C243" s="123"/>
      <c r="D243" s="16"/>
    </row>
    <row r="244" spans="2:4" s="1" customFormat="1" ht="15.75">
      <c r="B244" s="15"/>
      <c r="C244" s="123"/>
      <c r="D244" s="16"/>
    </row>
    <row r="245" spans="2:4" s="1" customFormat="1" ht="15.75">
      <c r="B245" s="15"/>
      <c r="C245" s="123"/>
      <c r="D245" s="16"/>
    </row>
    <row r="246" spans="2:4" s="1" customFormat="1" ht="15.75">
      <c r="B246" s="15"/>
      <c r="C246" s="123"/>
      <c r="D246" s="16"/>
    </row>
    <row r="247" spans="2:4" s="1" customFormat="1" ht="15.75">
      <c r="B247" s="15"/>
      <c r="C247" s="123"/>
      <c r="D247" s="16"/>
    </row>
    <row r="248" spans="2:4" s="1" customFormat="1" ht="15.75">
      <c r="B248" s="15"/>
      <c r="C248" s="123"/>
      <c r="D248" s="16"/>
    </row>
    <row r="249" spans="2:4" s="1" customFormat="1" ht="15.75">
      <c r="B249" s="15"/>
      <c r="C249" s="123"/>
      <c r="D249" s="16"/>
    </row>
    <row r="250" spans="2:4" s="1" customFormat="1" ht="15.75">
      <c r="B250" s="15"/>
      <c r="C250" s="123"/>
      <c r="D250" s="16"/>
    </row>
    <row r="251" spans="2:4" s="1" customFormat="1" ht="15.75">
      <c r="B251" s="15"/>
      <c r="C251" s="123"/>
      <c r="D251" s="16"/>
    </row>
    <row r="252" spans="2:4" s="1" customFormat="1" ht="15.75">
      <c r="B252" s="15"/>
      <c r="C252" s="123"/>
      <c r="D252" s="16"/>
    </row>
    <row r="253" spans="2:4" s="1" customFormat="1" ht="15.75">
      <c r="B253" s="15"/>
      <c r="C253" s="123"/>
      <c r="D253" s="16"/>
    </row>
    <row r="254" spans="2:4" s="1" customFormat="1" ht="15.75">
      <c r="B254" s="15"/>
      <c r="C254" s="123"/>
      <c r="D254" s="16"/>
    </row>
    <row r="255" spans="2:4" s="1" customFormat="1" ht="15.75">
      <c r="B255" s="15"/>
      <c r="C255" s="123"/>
      <c r="D255" s="16"/>
    </row>
    <row r="256" spans="2:4" s="1" customFormat="1" ht="15.75">
      <c r="B256" s="15"/>
      <c r="C256" s="123"/>
      <c r="D256" s="16"/>
    </row>
    <row r="257" spans="2:4" s="1" customFormat="1" ht="15.75">
      <c r="B257" s="15"/>
      <c r="C257" s="123"/>
      <c r="D257" s="16"/>
    </row>
    <row r="258" spans="2:4" s="1" customFormat="1" ht="15.75">
      <c r="B258" s="15"/>
      <c r="C258" s="123"/>
      <c r="D258" s="16"/>
    </row>
    <row r="259" spans="2:4" s="1" customFormat="1" ht="15.75">
      <c r="B259" s="15"/>
      <c r="C259" s="123"/>
      <c r="D259" s="16"/>
    </row>
    <row r="260" spans="2:4" s="1" customFormat="1" ht="15.75">
      <c r="B260" s="15"/>
      <c r="C260" s="123"/>
      <c r="D260" s="16"/>
    </row>
    <row r="261" spans="2:4" s="1" customFormat="1" ht="15.75">
      <c r="B261" s="15"/>
      <c r="C261" s="123"/>
      <c r="D261" s="16"/>
    </row>
    <row r="262" spans="2:4" s="1" customFormat="1" ht="15.75">
      <c r="B262" s="15"/>
      <c r="C262" s="123"/>
      <c r="D262" s="16"/>
    </row>
    <row r="263" spans="2:4" s="1" customFormat="1" ht="15.75">
      <c r="B263" s="15"/>
      <c r="C263" s="123"/>
      <c r="D263" s="16"/>
    </row>
    <row r="264" spans="2:4" s="1" customFormat="1" ht="15.75">
      <c r="B264" s="15"/>
      <c r="C264" s="123"/>
      <c r="D264" s="16"/>
    </row>
    <row r="265" spans="2:4" s="1" customFormat="1" ht="15.75">
      <c r="B265" s="15"/>
      <c r="C265" s="123"/>
      <c r="D265" s="16"/>
    </row>
    <row r="266" spans="2:4" s="1" customFormat="1" ht="15.75">
      <c r="B266" s="15"/>
      <c r="C266" s="123"/>
      <c r="D266" s="16"/>
    </row>
    <row r="267" spans="2:4" s="1" customFormat="1" ht="15.75">
      <c r="B267" s="15"/>
      <c r="C267" s="123"/>
      <c r="D267" s="16"/>
    </row>
    <row r="268" spans="2:4" s="1" customFormat="1" ht="15.75">
      <c r="B268" s="15"/>
      <c r="C268" s="123"/>
      <c r="D268" s="16"/>
    </row>
    <row r="269" spans="2:4" s="1" customFormat="1" ht="15.75">
      <c r="B269" s="15"/>
      <c r="C269" s="123"/>
      <c r="D269" s="16"/>
    </row>
    <row r="270" spans="2:4" s="1" customFormat="1" ht="15.75">
      <c r="B270" s="15"/>
      <c r="C270" s="123"/>
      <c r="D270" s="16"/>
    </row>
    <row r="271" spans="2:4" s="1" customFormat="1" ht="15.75">
      <c r="B271" s="15"/>
      <c r="C271" s="123"/>
      <c r="D271" s="16"/>
    </row>
    <row r="272" spans="2:4" s="1" customFormat="1" ht="15.75">
      <c r="B272" s="15"/>
      <c r="C272" s="123"/>
      <c r="D272" s="16"/>
    </row>
    <row r="273" spans="2:4" s="1" customFormat="1" ht="15.75">
      <c r="B273" s="15"/>
      <c r="C273" s="123"/>
      <c r="D273" s="16"/>
    </row>
    <row r="274" spans="2:4" s="1" customFormat="1" ht="15.75">
      <c r="B274" s="15"/>
      <c r="C274" s="123"/>
      <c r="D274" s="16"/>
    </row>
    <row r="275" spans="2:4" s="1" customFormat="1" ht="15.75">
      <c r="B275" s="15"/>
      <c r="C275" s="123"/>
      <c r="D275" s="16"/>
    </row>
    <row r="276" spans="2:4" s="1" customFormat="1" ht="15.75">
      <c r="B276" s="15"/>
      <c r="C276" s="123"/>
      <c r="D276" s="16"/>
    </row>
    <row r="277" spans="2:4" s="1" customFormat="1" ht="15.75">
      <c r="B277" s="15"/>
      <c r="C277" s="123"/>
      <c r="D277" s="16"/>
    </row>
    <row r="278" spans="2:4" s="1" customFormat="1" ht="15.75">
      <c r="B278" s="15"/>
      <c r="C278" s="123"/>
      <c r="D278" s="16"/>
    </row>
    <row r="279" spans="2:4" s="1" customFormat="1" ht="15.75">
      <c r="B279" s="15"/>
      <c r="C279" s="123"/>
      <c r="D279" s="16"/>
    </row>
    <row r="280" spans="2:4" s="1" customFormat="1" ht="15.75">
      <c r="B280" s="15"/>
      <c r="C280" s="123"/>
      <c r="D280" s="16"/>
    </row>
    <row r="281" spans="2:4" s="1" customFormat="1" ht="15.75">
      <c r="B281" s="15"/>
      <c r="C281" s="123"/>
      <c r="D281" s="16"/>
    </row>
    <row r="282" spans="2:4" s="1" customFormat="1" ht="15.75">
      <c r="B282" s="15"/>
      <c r="C282" s="123"/>
      <c r="D282" s="16"/>
    </row>
    <row r="283" spans="2:4" s="1" customFormat="1" ht="15.75">
      <c r="B283" s="15"/>
      <c r="C283" s="123"/>
      <c r="D283" s="16"/>
    </row>
    <row r="284" spans="2:4" s="1" customFormat="1" ht="15.75">
      <c r="B284" s="15"/>
      <c r="C284" s="123"/>
      <c r="D284" s="16"/>
    </row>
    <row r="285" spans="2:4" s="1" customFormat="1" ht="15.75">
      <c r="B285" s="15"/>
      <c r="C285" s="123"/>
      <c r="D285" s="16"/>
    </row>
    <row r="286" spans="2:4" s="1" customFormat="1" ht="15.75">
      <c r="B286" s="15"/>
      <c r="C286" s="123"/>
      <c r="D286" s="16"/>
    </row>
    <row r="287" spans="2:4" s="1" customFormat="1" ht="15.75">
      <c r="B287" s="15"/>
      <c r="C287" s="123"/>
      <c r="D287" s="16"/>
    </row>
    <row r="288" spans="2:4" s="1" customFormat="1" ht="15.75">
      <c r="B288" s="15"/>
      <c r="C288" s="123"/>
      <c r="D288" s="16"/>
    </row>
    <row r="289" spans="2:4" s="1" customFormat="1" ht="15.75">
      <c r="B289" s="15"/>
      <c r="C289" s="123"/>
      <c r="D289" s="16"/>
    </row>
    <row r="290" spans="2:4" s="1" customFormat="1" ht="15.75">
      <c r="B290" s="15"/>
      <c r="C290" s="123"/>
      <c r="D290" s="16"/>
    </row>
    <row r="291" spans="2:4" s="1" customFormat="1" ht="15.75">
      <c r="B291" s="15"/>
      <c r="C291" s="123"/>
      <c r="D291" s="16"/>
    </row>
    <row r="292" spans="2:4" s="1" customFormat="1" ht="15.75">
      <c r="B292" s="15"/>
      <c r="C292" s="123"/>
      <c r="D292" s="16"/>
    </row>
    <row r="293" spans="2:4" s="1" customFormat="1" ht="15.75">
      <c r="B293" s="15"/>
      <c r="C293" s="123"/>
      <c r="D293" s="16"/>
    </row>
    <row r="294" spans="2:4" s="1" customFormat="1" ht="15.75">
      <c r="B294" s="15"/>
      <c r="C294" s="123"/>
      <c r="D294" s="16"/>
    </row>
    <row r="295" spans="2:4" s="1" customFormat="1" ht="15.75">
      <c r="B295" s="15"/>
      <c r="C295" s="123"/>
      <c r="D295" s="16"/>
    </row>
    <row r="296" spans="2:4" s="1" customFormat="1" ht="15.75">
      <c r="B296" s="15"/>
      <c r="C296" s="123"/>
      <c r="D296" s="16"/>
    </row>
    <row r="297" spans="2:4" s="1" customFormat="1" ht="15.75">
      <c r="B297" s="15"/>
      <c r="C297" s="123"/>
      <c r="D297" s="16"/>
    </row>
    <row r="298" spans="2:4" s="1" customFormat="1" ht="15.75">
      <c r="B298" s="15"/>
      <c r="C298" s="123"/>
      <c r="D298" s="16"/>
    </row>
    <row r="299" spans="2:4" s="1" customFormat="1" ht="15.75">
      <c r="B299" s="15"/>
      <c r="C299" s="123"/>
      <c r="D299" s="16"/>
    </row>
    <row r="300" spans="2:4" s="1" customFormat="1" ht="15.75">
      <c r="B300" s="15"/>
      <c r="C300" s="123"/>
      <c r="D300" s="16"/>
    </row>
    <row r="301" spans="2:4" s="1" customFormat="1" ht="15.75">
      <c r="B301" s="15"/>
      <c r="C301" s="123"/>
      <c r="D301" s="16"/>
    </row>
    <row r="302" spans="2:4" s="1" customFormat="1" ht="15.75">
      <c r="B302" s="15"/>
      <c r="C302" s="123"/>
      <c r="D302" s="16"/>
    </row>
    <row r="303" spans="2:4" s="1" customFormat="1" ht="15.75">
      <c r="B303" s="15"/>
      <c r="C303" s="123"/>
      <c r="D303" s="16"/>
    </row>
    <row r="304" spans="2:4" s="1" customFormat="1" ht="15.75">
      <c r="B304" s="15"/>
      <c r="C304" s="123"/>
      <c r="D304" s="16"/>
    </row>
    <row r="305" spans="2:4" s="1" customFormat="1" ht="15.75">
      <c r="B305" s="15"/>
      <c r="C305" s="123"/>
      <c r="D305" s="16"/>
    </row>
    <row r="306" spans="2:4" s="1" customFormat="1" ht="15.75">
      <c r="B306" s="15"/>
      <c r="C306" s="123"/>
      <c r="D306" s="16"/>
    </row>
    <row r="307" spans="2:4" s="1" customFormat="1" ht="15.75">
      <c r="B307" s="15"/>
      <c r="C307" s="123"/>
      <c r="D307" s="16"/>
    </row>
    <row r="308" spans="2:4" s="1" customFormat="1" ht="15.75">
      <c r="B308" s="15"/>
      <c r="C308" s="123"/>
      <c r="D308" s="16"/>
    </row>
    <row r="309" spans="2:4" s="1" customFormat="1" ht="15.75">
      <c r="B309" s="15"/>
      <c r="C309" s="123"/>
      <c r="D309" s="16"/>
    </row>
    <row r="310" spans="2:4" s="1" customFormat="1" ht="15.75">
      <c r="B310" s="15"/>
      <c r="C310" s="123"/>
      <c r="D310" s="16"/>
    </row>
    <row r="311" spans="2:4" s="1" customFormat="1" ht="15.75">
      <c r="B311" s="15"/>
      <c r="C311" s="123"/>
      <c r="D311" s="16"/>
    </row>
    <row r="312" spans="2:4" s="1" customFormat="1" ht="15.75">
      <c r="B312" s="15"/>
      <c r="C312" s="123"/>
      <c r="D312" s="16"/>
    </row>
    <row r="313" spans="2:4" s="1" customFormat="1" ht="15.75">
      <c r="B313" s="15"/>
      <c r="C313" s="123"/>
      <c r="D313" s="16"/>
    </row>
    <row r="314" spans="2:4" s="1" customFormat="1" ht="15.75">
      <c r="B314" s="15"/>
      <c r="C314" s="123"/>
      <c r="D314" s="16"/>
    </row>
    <row r="315" spans="2:4" s="1" customFormat="1" ht="15.75">
      <c r="B315" s="15"/>
      <c r="C315" s="123"/>
      <c r="D315" s="16"/>
    </row>
    <row r="316" spans="2:4" s="1" customFormat="1" ht="15.75">
      <c r="B316" s="15"/>
      <c r="C316" s="123"/>
      <c r="D316" s="16"/>
    </row>
    <row r="317" spans="2:4" s="1" customFormat="1" ht="15.75">
      <c r="B317" s="15"/>
      <c r="C317" s="123"/>
      <c r="D317" s="16"/>
    </row>
    <row r="318" spans="2:4" s="1" customFormat="1" ht="15.75">
      <c r="B318" s="15"/>
      <c r="C318" s="123"/>
      <c r="D318" s="16"/>
    </row>
    <row r="319" spans="2:4" s="1" customFormat="1" ht="15.75">
      <c r="B319" s="15"/>
      <c r="C319" s="123"/>
      <c r="D319" s="16"/>
    </row>
    <row r="320" spans="2:4" s="1" customFormat="1" ht="15.75">
      <c r="B320" s="15"/>
      <c r="C320" s="123"/>
      <c r="D320" s="16"/>
    </row>
    <row r="321" spans="2:4" s="1" customFormat="1" ht="15.75">
      <c r="B321" s="15"/>
      <c r="C321" s="123"/>
      <c r="D321" s="16"/>
    </row>
    <row r="322" spans="2:4" s="1" customFormat="1" ht="15.75">
      <c r="B322" s="15"/>
      <c r="C322" s="123"/>
      <c r="D322" s="16"/>
    </row>
    <row r="323" spans="2:4" s="1" customFormat="1" ht="15.75">
      <c r="B323" s="15"/>
      <c r="C323" s="123"/>
      <c r="D323" s="16"/>
    </row>
    <row r="324" spans="2:4" s="1" customFormat="1" ht="15.75">
      <c r="B324" s="15"/>
      <c r="C324" s="123"/>
      <c r="D324" s="16"/>
    </row>
    <row r="325" spans="2:4" s="1" customFormat="1" ht="15.75">
      <c r="B325" s="15"/>
      <c r="C325" s="123"/>
      <c r="D325" s="16"/>
    </row>
    <row r="326" spans="2:4" s="1" customFormat="1" ht="15.75">
      <c r="B326" s="15"/>
      <c r="C326" s="123"/>
      <c r="D326" s="16"/>
    </row>
    <row r="327" spans="2:4" s="1" customFormat="1" ht="15.75">
      <c r="B327" s="15"/>
      <c r="C327" s="123"/>
      <c r="D327" s="16"/>
    </row>
    <row r="328" spans="2:4" s="1" customFormat="1" ht="15.75">
      <c r="B328" s="15"/>
      <c r="C328" s="123"/>
      <c r="D328" s="16"/>
    </row>
    <row r="329" spans="2:4" s="1" customFormat="1" ht="15.75">
      <c r="B329" s="15"/>
      <c r="C329" s="123"/>
      <c r="D329" s="16"/>
    </row>
    <row r="330" spans="2:4" s="1" customFormat="1" ht="15.75">
      <c r="B330" s="15"/>
      <c r="C330" s="123"/>
      <c r="D330" s="16"/>
    </row>
    <row r="331" spans="2:4" s="1" customFormat="1" ht="15.75">
      <c r="B331" s="15"/>
      <c r="C331" s="123"/>
      <c r="D331" s="16"/>
    </row>
    <row r="332" spans="2:4" s="1" customFormat="1" ht="15.75">
      <c r="B332" s="15"/>
      <c r="C332" s="123"/>
      <c r="D332" s="16"/>
    </row>
    <row r="333" spans="2:4" s="1" customFormat="1" ht="15.75">
      <c r="B333" s="15"/>
      <c r="C333" s="123"/>
      <c r="D333" s="16"/>
    </row>
    <row r="334" spans="2:4" s="1" customFormat="1" ht="15.75">
      <c r="B334" s="15"/>
      <c r="C334" s="123"/>
      <c r="D334" s="16"/>
    </row>
    <row r="335" spans="2:4" s="1" customFormat="1" ht="15.75">
      <c r="B335" s="15"/>
      <c r="C335" s="123"/>
      <c r="D335" s="16"/>
    </row>
    <row r="336" spans="2:4" s="1" customFormat="1" ht="15.75">
      <c r="B336" s="15"/>
      <c r="C336" s="123"/>
      <c r="D336" s="16"/>
    </row>
    <row r="337" spans="2:4" s="1" customFormat="1" ht="15.75">
      <c r="B337" s="15"/>
      <c r="C337" s="123"/>
      <c r="D337" s="16"/>
    </row>
    <row r="338" spans="2:4" s="1" customFormat="1" ht="15.75">
      <c r="B338" s="15"/>
      <c r="C338" s="123"/>
      <c r="D338" s="16"/>
    </row>
    <row r="339" spans="2:4" s="1" customFormat="1" ht="15.75">
      <c r="B339" s="15"/>
      <c r="C339" s="123"/>
      <c r="D339" s="16"/>
    </row>
    <row r="340" spans="2:4" s="1" customFormat="1" ht="15.75">
      <c r="B340" s="15"/>
      <c r="C340" s="123"/>
      <c r="D340" s="16"/>
    </row>
    <row r="341" spans="2:4" s="1" customFormat="1" ht="15.75">
      <c r="B341" s="15"/>
      <c r="C341" s="123"/>
      <c r="D341" s="16"/>
    </row>
    <row r="342" spans="2:4" s="1" customFormat="1" ht="15.75">
      <c r="B342" s="15"/>
      <c r="C342" s="123"/>
      <c r="D342" s="16"/>
    </row>
    <row r="343" spans="2:4" s="1" customFormat="1" ht="15.75">
      <c r="B343" s="15"/>
      <c r="C343" s="123"/>
      <c r="D343" s="16"/>
    </row>
    <row r="344" spans="2:4" s="1" customFormat="1" ht="15.75">
      <c r="B344" s="15"/>
      <c r="C344" s="123"/>
      <c r="D344" s="16"/>
    </row>
    <row r="345" spans="2:4" s="1" customFormat="1" ht="15.75">
      <c r="B345" s="15"/>
      <c r="C345" s="123"/>
      <c r="D345" s="16"/>
    </row>
    <row r="346" spans="2:4" s="1" customFormat="1" ht="15.75">
      <c r="B346" s="15"/>
      <c r="C346" s="123"/>
      <c r="D346" s="16"/>
    </row>
    <row r="347" spans="2:4" s="1" customFormat="1" ht="15.75">
      <c r="B347" s="15"/>
      <c r="C347" s="123"/>
      <c r="D347" s="16"/>
    </row>
    <row r="348" spans="2:4" s="1" customFormat="1" ht="15.75">
      <c r="B348" s="15"/>
      <c r="C348" s="123"/>
      <c r="D348" s="16"/>
    </row>
    <row r="349" spans="2:4" s="1" customFormat="1" ht="15.75">
      <c r="B349" s="15"/>
      <c r="C349" s="123"/>
      <c r="D349" s="16"/>
    </row>
    <row r="350" spans="2:4" s="1" customFormat="1" ht="15.75">
      <c r="B350" s="15"/>
      <c r="C350" s="123"/>
      <c r="D350" s="16"/>
    </row>
    <row r="351" spans="2:4" s="1" customFormat="1" ht="15.75">
      <c r="B351" s="15"/>
      <c r="C351" s="123"/>
      <c r="D351" s="16"/>
    </row>
    <row r="352" spans="2:4" s="1" customFormat="1" ht="15.75">
      <c r="B352" s="15"/>
      <c r="C352" s="123"/>
      <c r="D352" s="16"/>
    </row>
    <row r="353" spans="2:4" s="1" customFormat="1" ht="15.75">
      <c r="B353" s="15"/>
      <c r="C353" s="123"/>
      <c r="D353" s="16"/>
    </row>
    <row r="354" spans="2:4" s="1" customFormat="1" ht="15.75">
      <c r="B354" s="15"/>
      <c r="C354" s="123"/>
      <c r="D354" s="16"/>
    </row>
    <row r="355" spans="2:4" s="1" customFormat="1" ht="15.75">
      <c r="B355" s="15"/>
      <c r="C355" s="123"/>
      <c r="D355" s="16"/>
    </row>
    <row r="356" spans="2:4" s="1" customFormat="1" ht="15.75">
      <c r="B356" s="15"/>
      <c r="C356" s="123"/>
      <c r="D356" s="16"/>
    </row>
    <row r="357" spans="2:4" s="1" customFormat="1" ht="15.75">
      <c r="B357" s="15"/>
      <c r="C357" s="123"/>
      <c r="D357" s="16"/>
    </row>
    <row r="358" spans="2:4" s="1" customFormat="1" ht="15.75">
      <c r="B358" s="15"/>
      <c r="C358" s="123"/>
      <c r="D358" s="16"/>
    </row>
    <row r="359" spans="2:4" s="1" customFormat="1" ht="15.75">
      <c r="B359" s="15"/>
      <c r="C359" s="123"/>
      <c r="D359" s="16"/>
    </row>
    <row r="360" spans="2:4" s="1" customFormat="1" ht="15.75">
      <c r="B360" s="15"/>
      <c r="C360" s="123"/>
      <c r="D360" s="16"/>
    </row>
    <row r="361" spans="2:4" s="1" customFormat="1" ht="15.75">
      <c r="B361" s="15"/>
      <c r="C361" s="123"/>
      <c r="D361" s="16"/>
    </row>
    <row r="362" spans="2:4" s="1" customFormat="1" ht="15.75">
      <c r="B362" s="15"/>
      <c r="C362" s="123"/>
      <c r="D362" s="16"/>
    </row>
    <row r="363" spans="2:4" s="1" customFormat="1" ht="15.75">
      <c r="B363" s="15"/>
      <c r="C363" s="123"/>
      <c r="D363" s="16"/>
    </row>
    <row r="364" spans="2:4" s="1" customFormat="1" ht="15.75">
      <c r="B364" s="15"/>
      <c r="C364" s="123"/>
      <c r="D364" s="16"/>
    </row>
    <row r="365" spans="2:4" s="1" customFormat="1" ht="15.75">
      <c r="B365" s="15"/>
      <c r="C365" s="123"/>
      <c r="D365" s="16"/>
    </row>
    <row r="366" spans="2:4" s="1" customFormat="1" ht="15.75">
      <c r="B366" s="15"/>
      <c r="C366" s="123"/>
      <c r="D366" s="16"/>
    </row>
    <row r="367" spans="2:4" s="1" customFormat="1" ht="15.75">
      <c r="B367" s="15"/>
      <c r="C367" s="123"/>
      <c r="D367" s="16"/>
    </row>
    <row r="368" spans="2:4" s="1" customFormat="1" ht="15.75">
      <c r="B368" s="15"/>
      <c r="C368" s="123"/>
      <c r="D368" s="16"/>
    </row>
    <row r="369" spans="2:4" s="1" customFormat="1" ht="15.75">
      <c r="B369" s="15"/>
      <c r="C369" s="123"/>
      <c r="D369" s="16"/>
    </row>
    <row r="370" spans="2:4" s="1" customFormat="1" ht="15.75">
      <c r="B370" s="15"/>
      <c r="C370" s="123"/>
      <c r="D370" s="16"/>
    </row>
    <row r="371" spans="2:4" s="1" customFormat="1" ht="15.75">
      <c r="B371" s="15"/>
      <c r="C371" s="123"/>
      <c r="D371" s="16"/>
    </row>
    <row r="372" spans="2:4" s="1" customFormat="1" ht="15.75">
      <c r="B372" s="15"/>
      <c r="C372" s="123"/>
      <c r="D372" s="16"/>
    </row>
    <row r="373" spans="2:4" s="1" customFormat="1" ht="15.75">
      <c r="B373" s="15"/>
      <c r="C373" s="123"/>
      <c r="D373" s="16"/>
    </row>
    <row r="374" spans="2:4" s="1" customFormat="1" ht="15.75">
      <c r="B374" s="15"/>
      <c r="C374" s="123"/>
      <c r="D374" s="16"/>
    </row>
    <row r="375" spans="2:4" s="1" customFormat="1" ht="15.75">
      <c r="B375" s="15"/>
      <c r="C375" s="123"/>
      <c r="D375" s="16"/>
    </row>
    <row r="376" spans="2:4" s="1" customFormat="1" ht="15.75">
      <c r="B376" s="15"/>
      <c r="C376" s="123"/>
      <c r="D376" s="16"/>
    </row>
    <row r="377" spans="2:4" s="1" customFormat="1" ht="15.75">
      <c r="B377" s="15"/>
      <c r="C377" s="123"/>
      <c r="D377" s="16"/>
    </row>
    <row r="378" spans="2:4" s="1" customFormat="1" ht="15.75">
      <c r="B378" s="15"/>
      <c r="C378" s="123"/>
      <c r="D378" s="16"/>
    </row>
    <row r="379" spans="2:4" s="1" customFormat="1" ht="15.75">
      <c r="B379" s="15"/>
      <c r="C379" s="123"/>
      <c r="D379" s="16"/>
    </row>
    <row r="380" spans="2:4" s="1" customFormat="1" ht="15.75">
      <c r="B380" s="15"/>
      <c r="C380" s="123"/>
      <c r="D380" s="16"/>
    </row>
    <row r="381" spans="2:4" s="1" customFormat="1" ht="15.75">
      <c r="B381" s="15"/>
      <c r="C381" s="123"/>
      <c r="D381" s="16"/>
    </row>
    <row r="382" spans="2:4" s="1" customFormat="1" ht="15.75">
      <c r="B382" s="15"/>
      <c r="C382" s="123"/>
      <c r="D382" s="16"/>
    </row>
    <row r="383" spans="2:4" s="1" customFormat="1" ht="15.75">
      <c r="B383" s="15"/>
      <c r="C383" s="123"/>
      <c r="D383" s="16"/>
    </row>
    <row r="384" spans="2:4" s="1" customFormat="1" ht="15.75">
      <c r="B384" s="15"/>
      <c r="C384" s="123"/>
      <c r="D384" s="16"/>
    </row>
    <row r="385" spans="2:4" s="1" customFormat="1" ht="15.75">
      <c r="B385" s="15"/>
      <c r="C385" s="123"/>
      <c r="D385" s="16"/>
    </row>
    <row r="386" spans="2:4" s="1" customFormat="1" ht="15.75">
      <c r="B386" s="15"/>
      <c r="C386" s="123"/>
      <c r="D386" s="16"/>
    </row>
    <row r="387" spans="2:4" s="1" customFormat="1" ht="15.75">
      <c r="B387" s="15"/>
      <c r="C387" s="123"/>
      <c r="D387" s="16"/>
    </row>
    <row r="388" spans="2:4" s="1" customFormat="1" ht="15.75">
      <c r="B388" s="15"/>
      <c r="C388" s="123"/>
      <c r="D388" s="16"/>
    </row>
    <row r="389" spans="2:4" s="1" customFormat="1" ht="15.75">
      <c r="B389" s="15"/>
      <c r="C389" s="123"/>
      <c r="D389" s="16"/>
    </row>
    <row r="390" spans="2:4" s="1" customFormat="1" ht="15.75">
      <c r="B390" s="15"/>
      <c r="C390" s="123"/>
      <c r="D390" s="16"/>
    </row>
    <row r="391" spans="2:4" s="1" customFormat="1" ht="15.75">
      <c r="B391" s="15"/>
      <c r="C391" s="123"/>
      <c r="D391" s="16"/>
    </row>
    <row r="392" spans="2:4" s="1" customFormat="1" ht="15.75">
      <c r="B392" s="15"/>
      <c r="C392" s="123"/>
      <c r="D392" s="16"/>
    </row>
    <row r="393" spans="2:4" s="1" customFormat="1" ht="15.75">
      <c r="B393" s="15"/>
      <c r="C393" s="123"/>
      <c r="D393" s="16"/>
    </row>
    <row r="394" spans="2:4" s="1" customFormat="1" ht="15.75">
      <c r="B394" s="15"/>
      <c r="C394" s="123"/>
      <c r="D394" s="16"/>
    </row>
    <row r="395" spans="2:4" s="1" customFormat="1" ht="15.75">
      <c r="B395" s="15"/>
      <c r="C395" s="123"/>
      <c r="D395" s="16"/>
    </row>
    <row r="396" spans="2:4" s="1" customFormat="1" ht="15.75">
      <c r="B396" s="15"/>
      <c r="C396" s="123"/>
      <c r="D396" s="16"/>
    </row>
    <row r="397" spans="2:4" s="1" customFormat="1" ht="15.75">
      <c r="B397" s="15"/>
      <c r="C397" s="123"/>
      <c r="D397" s="16"/>
    </row>
    <row r="398" spans="2:4" s="1" customFormat="1" ht="15.75">
      <c r="B398" s="15"/>
      <c r="C398" s="123"/>
      <c r="D398" s="16"/>
    </row>
    <row r="399" spans="2:4" s="1" customFormat="1" ht="15.75">
      <c r="B399" s="15"/>
      <c r="C399" s="123"/>
      <c r="D399" s="16"/>
    </row>
    <row r="400" spans="2:4" s="1" customFormat="1" ht="15.75">
      <c r="B400" s="15"/>
      <c r="C400" s="123"/>
      <c r="D400" s="16"/>
    </row>
    <row r="401" spans="2:4" s="1" customFormat="1" ht="15.75">
      <c r="B401" s="15"/>
      <c r="C401" s="123"/>
      <c r="D401" s="16"/>
    </row>
    <row r="402" spans="2:4" s="1" customFormat="1" ht="15.75">
      <c r="B402" s="15"/>
      <c r="C402" s="123"/>
      <c r="D402" s="16"/>
    </row>
  </sheetData>
  <sheetProtection/>
  <mergeCells count="16">
    <mergeCell ref="I123:O123"/>
    <mergeCell ref="I124:O124"/>
    <mergeCell ref="A1:O1"/>
    <mergeCell ref="E14:E15"/>
    <mergeCell ref="F14:K14"/>
    <mergeCell ref="L14:P14"/>
    <mergeCell ref="C14:C15"/>
    <mergeCell ref="D14:D15"/>
    <mergeCell ref="A8:P8"/>
    <mergeCell ref="A14:A15"/>
    <mergeCell ref="B14:B15"/>
    <mergeCell ref="C118:K118"/>
    <mergeCell ref="C119:K119"/>
    <mergeCell ref="I120:O120"/>
    <mergeCell ref="I121:O121"/>
    <mergeCell ref="I122:O122"/>
  </mergeCells>
  <printOptions/>
  <pageMargins left="0.7874015748031497" right="0.7874015748031497" top="0.9448818897637796" bottom="0.9448818897637796" header="0.31496062992125984" footer="0.31496062992125984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0"/>
  <sheetViews>
    <sheetView zoomScale="85" zoomScaleNormal="85" zoomScalePageLayoutView="0" workbookViewId="0" topLeftCell="A1">
      <selection activeCell="R17" sqref="R17"/>
    </sheetView>
  </sheetViews>
  <sheetFormatPr defaultColWidth="9.140625" defaultRowHeight="15"/>
  <cols>
    <col min="1" max="1" width="6.57421875" style="17" customWidth="1"/>
    <col min="2" max="2" width="11.7109375" style="11" customWidth="1"/>
    <col min="3" max="3" width="44.140625" style="17" customWidth="1"/>
    <col min="4" max="4" width="7.7109375" style="12" customWidth="1"/>
    <col min="5" max="5" width="9.8515625" style="17" customWidth="1"/>
    <col min="6" max="9" width="5.7109375" style="17" customWidth="1"/>
    <col min="10" max="10" width="5.7109375" style="1" customWidth="1"/>
    <col min="11" max="14" width="5.7109375" style="17" customWidth="1"/>
    <col min="15" max="15" width="5.7109375" style="1" customWidth="1"/>
    <col min="16" max="16" width="5.7109375" style="17" customWidth="1"/>
    <col min="17" max="18" width="9.57421875" style="17" bestFit="1" customWidth="1"/>
    <col min="19" max="16384" width="9.140625" style="17" customWidth="1"/>
  </cols>
  <sheetData>
    <row r="1" spans="1:15" ht="20.25" customHeight="1">
      <c r="A1" s="202" t="s">
        <v>168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.75">
      <c r="A2" s="59"/>
      <c r="B2" s="59"/>
      <c r="C2" s="59"/>
      <c r="D2" s="59"/>
      <c r="E2" s="59" t="s">
        <v>169</v>
      </c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>
      <c r="A3" s="11" t="s">
        <v>19</v>
      </c>
      <c r="B3" s="17"/>
      <c r="D3" s="17"/>
      <c r="J3" s="17"/>
      <c r="O3" s="17"/>
    </row>
    <row r="4" spans="1:15" ht="15.75">
      <c r="A4" s="20" t="str">
        <f>Koptāme!A13</f>
        <v>Izpildītājs:</v>
      </c>
      <c r="B4" s="17"/>
      <c r="D4" s="17"/>
      <c r="J4" s="17"/>
      <c r="O4" s="17"/>
    </row>
    <row r="5" spans="1:15" ht="15.75">
      <c r="A5" s="11" t="s">
        <v>21</v>
      </c>
      <c r="B5" s="17"/>
      <c r="D5" s="17"/>
      <c r="J5" s="17"/>
      <c r="O5" s="17"/>
    </row>
    <row r="6" spans="1:18" s="51" customFormat="1" ht="15.75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7"/>
      <c r="Q6" s="17"/>
      <c r="R6" s="17"/>
    </row>
    <row r="7" spans="1:18" s="51" customFormat="1" ht="33.75" customHeight="1">
      <c r="A7" s="197" t="str">
        <f>Koptāme!A16</f>
        <v>Iepirkums: “Būvdarbu veikšana projektam “Pašvaldības nozīmes koplietošanas grāvja 423523:01 pārbūve Madonas novada Ošupes pagastā” , identifikācijas Nr.MNP2016/21_ELFLA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7"/>
      <c r="R7" s="17"/>
    </row>
    <row r="8" spans="1:18" s="111" customFormat="1" ht="20.25" customHeight="1">
      <c r="A8" s="109" t="s">
        <v>207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  <c r="Q8" s="110"/>
      <c r="R8" s="110"/>
    </row>
    <row r="9" spans="1:18" s="51" customFormat="1" ht="15.75">
      <c r="A9" s="21"/>
      <c r="B9" s="21"/>
      <c r="C9" s="21"/>
      <c r="D9" s="21"/>
      <c r="E9" s="21"/>
      <c r="F9" s="21"/>
      <c r="G9" s="21"/>
      <c r="H9" s="21"/>
      <c r="I9" s="21"/>
      <c r="J9" s="26" t="s">
        <v>22</v>
      </c>
      <c r="K9" s="21"/>
      <c r="L9" s="23"/>
      <c r="M9" s="23"/>
      <c r="N9" s="24" t="s">
        <v>23</v>
      </c>
      <c r="O9" s="21"/>
      <c r="P9" s="17"/>
      <c r="Q9" s="17"/>
      <c r="R9" s="17"/>
    </row>
    <row r="10" spans="1:18" s="51" customFormat="1" ht="7.5" customHeight="1">
      <c r="A10" s="21"/>
      <c r="B10" s="21"/>
      <c r="C10" s="21"/>
      <c r="D10" s="21"/>
      <c r="E10" s="21"/>
      <c r="F10" s="21"/>
      <c r="G10" s="21"/>
      <c r="H10" s="21"/>
      <c r="I10" s="21"/>
      <c r="J10" s="26"/>
      <c r="K10" s="21"/>
      <c r="L10" s="23"/>
      <c r="M10" s="23"/>
      <c r="N10" s="24"/>
      <c r="O10" s="21"/>
      <c r="P10" s="17"/>
      <c r="Q10" s="17"/>
      <c r="R10" s="17"/>
    </row>
    <row r="11" spans="1:18" s="51" customFormat="1" ht="15.75">
      <c r="A11" s="21"/>
      <c r="B11" s="21"/>
      <c r="C11" s="21"/>
      <c r="D11" s="21"/>
      <c r="E11" s="21"/>
      <c r="F11" s="21"/>
      <c r="G11" s="21"/>
      <c r="H11" s="21"/>
      <c r="I11" s="21"/>
      <c r="J11" s="26" t="s">
        <v>24</v>
      </c>
      <c r="K11" s="21"/>
      <c r="L11" s="25" t="s">
        <v>25</v>
      </c>
      <c r="M11" s="25"/>
      <c r="N11" s="21"/>
      <c r="O11" s="21"/>
      <c r="P11" s="17"/>
      <c r="Q11" s="17"/>
      <c r="R11" s="17"/>
    </row>
    <row r="12" spans="1:18" s="51" customFormat="1" ht="16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7"/>
      <c r="Q12" s="17"/>
      <c r="R12" s="17"/>
    </row>
    <row r="13" spans="1:16" ht="15.75" customHeight="1">
      <c r="A13" s="198" t="s">
        <v>11</v>
      </c>
      <c r="B13" s="209" t="s">
        <v>26</v>
      </c>
      <c r="C13" s="211" t="s">
        <v>27</v>
      </c>
      <c r="D13" s="209" t="s">
        <v>0</v>
      </c>
      <c r="E13" s="213" t="s">
        <v>10</v>
      </c>
      <c r="F13" s="205" t="s">
        <v>2</v>
      </c>
      <c r="G13" s="206"/>
      <c r="H13" s="206"/>
      <c r="I13" s="206"/>
      <c r="J13" s="206"/>
      <c r="K13" s="207"/>
      <c r="L13" s="205" t="s">
        <v>12</v>
      </c>
      <c r="M13" s="206"/>
      <c r="N13" s="206"/>
      <c r="O13" s="206"/>
      <c r="P13" s="207"/>
    </row>
    <row r="14" spans="1:16" ht="116.25" customHeight="1">
      <c r="A14" s="198"/>
      <c r="B14" s="210"/>
      <c r="C14" s="212"/>
      <c r="D14" s="210"/>
      <c r="E14" s="214"/>
      <c r="F14" s="28" t="s">
        <v>3</v>
      </c>
      <c r="G14" s="28" t="s">
        <v>28</v>
      </c>
      <c r="H14" s="28" t="s">
        <v>33</v>
      </c>
      <c r="I14" s="28" t="s">
        <v>29</v>
      </c>
      <c r="J14" s="28" t="s">
        <v>30</v>
      </c>
      <c r="K14" s="29" t="s">
        <v>31</v>
      </c>
      <c r="L14" s="27" t="s">
        <v>4</v>
      </c>
      <c r="M14" s="28" t="s">
        <v>33</v>
      </c>
      <c r="N14" s="28" t="s">
        <v>29</v>
      </c>
      <c r="O14" s="28" t="s">
        <v>30</v>
      </c>
      <c r="P14" s="29" t="s">
        <v>32</v>
      </c>
    </row>
    <row r="15" spans="1:16" s="19" customFormat="1" ht="15.75">
      <c r="A15" s="84"/>
      <c r="B15" s="84"/>
      <c r="C15" s="90" t="s">
        <v>197</v>
      </c>
      <c r="D15" s="84"/>
      <c r="E15" s="85"/>
      <c r="F15" s="86"/>
      <c r="G15" s="86"/>
      <c r="H15" s="86"/>
      <c r="I15" s="86"/>
      <c r="J15" s="86"/>
      <c r="K15" s="87"/>
      <c r="L15" s="87"/>
      <c r="M15" s="86"/>
      <c r="N15" s="86"/>
      <c r="O15" s="86"/>
      <c r="P15" s="87"/>
    </row>
    <row r="16" spans="1:16" s="19" customFormat="1" ht="15.75">
      <c r="A16" s="39">
        <v>1</v>
      </c>
      <c r="B16" s="5" t="s">
        <v>212</v>
      </c>
      <c r="C16" s="32" t="s">
        <v>34</v>
      </c>
      <c r="D16" s="37" t="s">
        <v>1</v>
      </c>
      <c r="E16" s="146">
        <v>1012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</row>
    <row r="17" spans="1:18" s="19" customFormat="1" ht="15.75">
      <c r="A17" s="39">
        <v>2</v>
      </c>
      <c r="B17" s="4" t="s">
        <v>209</v>
      </c>
      <c r="C17" s="32" t="s">
        <v>6</v>
      </c>
      <c r="D17" s="104"/>
      <c r="E17" s="137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71"/>
      <c r="Q17" s="1"/>
      <c r="R17" s="1"/>
    </row>
    <row r="18" spans="1:18" ht="15.75">
      <c r="A18" s="40" t="s">
        <v>8</v>
      </c>
      <c r="B18" s="4" t="s">
        <v>209</v>
      </c>
      <c r="C18" s="101" t="s">
        <v>35</v>
      </c>
      <c r="D18" s="36" t="s">
        <v>7</v>
      </c>
      <c r="E18" s="146">
        <v>1.13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R18" s="1"/>
    </row>
    <row r="19" spans="1:18" ht="15.75">
      <c r="A19" s="41" t="s">
        <v>9</v>
      </c>
      <c r="B19" s="4" t="s">
        <v>209</v>
      </c>
      <c r="C19" s="73" t="s">
        <v>36</v>
      </c>
      <c r="D19" s="37" t="s">
        <v>7</v>
      </c>
      <c r="E19" s="146">
        <v>0.63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"/>
      <c r="R19" s="1"/>
    </row>
    <row r="20" spans="1:18" s="52" customFormat="1" ht="15.75">
      <c r="A20" s="42" t="s">
        <v>13</v>
      </c>
      <c r="B20" s="4" t="s">
        <v>209</v>
      </c>
      <c r="C20" s="102" t="s">
        <v>245</v>
      </c>
      <c r="D20" s="38" t="s">
        <v>5</v>
      </c>
      <c r="E20" s="146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R20" s="1"/>
    </row>
    <row r="21" spans="1:18" s="52" customFormat="1" ht="15.75">
      <c r="A21" s="39">
        <v>3</v>
      </c>
      <c r="B21" s="4" t="s">
        <v>209</v>
      </c>
      <c r="C21" s="32" t="s">
        <v>40</v>
      </c>
      <c r="D21" s="37" t="s">
        <v>7</v>
      </c>
      <c r="E21" s="146">
        <v>0.99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R21" s="1"/>
    </row>
    <row r="22" spans="1:18" ht="15.75">
      <c r="A22" s="39">
        <v>4</v>
      </c>
      <c r="B22" s="4" t="s">
        <v>209</v>
      </c>
      <c r="C22" s="32" t="s">
        <v>41</v>
      </c>
      <c r="D22" s="104"/>
      <c r="E22" s="137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71"/>
      <c r="Q22" s="1"/>
      <c r="R22" s="1"/>
    </row>
    <row r="23" spans="1:18" ht="18.75">
      <c r="A23" s="72" t="s">
        <v>92</v>
      </c>
      <c r="B23" s="4" t="s">
        <v>209</v>
      </c>
      <c r="C23" s="73" t="s">
        <v>42</v>
      </c>
      <c r="D23" s="37" t="s">
        <v>202</v>
      </c>
      <c r="E23" s="146">
        <v>40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"/>
      <c r="R23" s="1"/>
    </row>
    <row r="24" spans="1:18" s="52" customFormat="1" ht="18.75">
      <c r="A24" s="72" t="s">
        <v>93</v>
      </c>
      <c r="B24" s="4" t="s">
        <v>209</v>
      </c>
      <c r="C24" s="73" t="s">
        <v>43</v>
      </c>
      <c r="D24" s="37" t="s">
        <v>202</v>
      </c>
      <c r="E24" s="146">
        <f>2256-E23</f>
        <v>2216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</row>
    <row r="25" spans="1:18" ht="18.75">
      <c r="A25" s="72" t="s">
        <v>94</v>
      </c>
      <c r="B25" s="4" t="s">
        <v>209</v>
      </c>
      <c r="C25" s="73" t="s">
        <v>44</v>
      </c>
      <c r="D25" s="37" t="s">
        <v>202</v>
      </c>
      <c r="E25" s="146">
        <v>466</v>
      </c>
      <c r="F25" s="71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R25" s="1"/>
    </row>
    <row r="26" spans="1:18" s="52" customFormat="1" ht="18.75">
      <c r="A26" s="72" t="s">
        <v>95</v>
      </c>
      <c r="B26" s="4" t="s">
        <v>209</v>
      </c>
      <c r="C26" s="73" t="s">
        <v>158</v>
      </c>
      <c r="D26" s="37" t="s">
        <v>202</v>
      </c>
      <c r="E26" s="146">
        <v>41</v>
      </c>
      <c r="F26" s="71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</row>
    <row r="27" spans="1:18" ht="16.5" customHeight="1">
      <c r="A27" s="72" t="s">
        <v>96</v>
      </c>
      <c r="B27" s="4" t="s">
        <v>209</v>
      </c>
      <c r="C27" s="73" t="s">
        <v>47</v>
      </c>
      <c r="D27" s="37" t="s">
        <v>202</v>
      </c>
      <c r="E27" s="145">
        <f>ROUND((E23*0.1),2)</f>
        <v>4</v>
      </c>
      <c r="F27" s="71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R27" s="1"/>
    </row>
    <row r="28" spans="1:18" ht="16.5" customHeight="1">
      <c r="A28" s="72" t="s">
        <v>97</v>
      </c>
      <c r="B28" s="4" t="s">
        <v>209</v>
      </c>
      <c r="C28" s="73" t="s">
        <v>48</v>
      </c>
      <c r="D28" s="37" t="s">
        <v>202</v>
      </c>
      <c r="E28" s="145">
        <f>ROUND((E24*0.1),2)</f>
        <v>221.6</v>
      </c>
      <c r="F28" s="71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</row>
    <row r="29" spans="1:18" ht="16.5" customHeight="1">
      <c r="A29" s="72" t="s">
        <v>98</v>
      </c>
      <c r="B29" s="4" t="s">
        <v>209</v>
      </c>
      <c r="C29" s="73" t="s">
        <v>49</v>
      </c>
      <c r="D29" s="37" t="s">
        <v>202</v>
      </c>
      <c r="E29" s="145">
        <f>ROUND((E25*0.5),2)</f>
        <v>233</v>
      </c>
      <c r="F29" s="71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R29" s="1"/>
    </row>
    <row r="30" spans="1:18" ht="16.5" customHeight="1">
      <c r="A30" s="39">
        <v>5</v>
      </c>
      <c r="B30" s="4" t="s">
        <v>209</v>
      </c>
      <c r="C30" s="32" t="s">
        <v>50</v>
      </c>
      <c r="D30" s="104"/>
      <c r="E30" s="15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71"/>
      <c r="Q30" s="1"/>
      <c r="R30" s="1"/>
    </row>
    <row r="31" spans="1:18" ht="16.5" customHeight="1">
      <c r="A31" s="39" t="s">
        <v>100</v>
      </c>
      <c r="B31" s="4" t="s">
        <v>209</v>
      </c>
      <c r="C31" s="73" t="s">
        <v>51</v>
      </c>
      <c r="D31" s="37" t="s">
        <v>202</v>
      </c>
      <c r="E31" s="145">
        <v>35</v>
      </c>
      <c r="F31" s="71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R31" s="1"/>
    </row>
    <row r="32" spans="1:18" ht="16.5" customHeight="1">
      <c r="A32" s="39" t="s">
        <v>101</v>
      </c>
      <c r="B32" s="4" t="s">
        <v>209</v>
      </c>
      <c r="C32" s="73" t="s">
        <v>52</v>
      </c>
      <c r="D32" s="37" t="s">
        <v>202</v>
      </c>
      <c r="E32" s="145">
        <v>2542</v>
      </c>
      <c r="F32" s="71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R32" s="1"/>
    </row>
    <row r="33" spans="1:18" ht="16.5" customHeight="1">
      <c r="A33" s="39">
        <v>6</v>
      </c>
      <c r="B33" s="5" t="s">
        <v>211</v>
      </c>
      <c r="C33" s="32" t="s">
        <v>243</v>
      </c>
      <c r="D33" s="37"/>
      <c r="E33" s="146"/>
      <c r="F33" s="71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R33" s="1"/>
    </row>
    <row r="34" spans="1:18" ht="16.5" customHeight="1">
      <c r="A34" s="39" t="s">
        <v>102</v>
      </c>
      <c r="B34" s="5" t="s">
        <v>211</v>
      </c>
      <c r="C34" s="73" t="s">
        <v>53</v>
      </c>
      <c r="D34" s="37" t="s">
        <v>202</v>
      </c>
      <c r="E34" s="146">
        <v>244.26</v>
      </c>
      <c r="F34" s="71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  <c r="R34" s="1"/>
    </row>
    <row r="35" spans="1:18" ht="16.5" customHeight="1">
      <c r="A35" s="44" t="s">
        <v>103</v>
      </c>
      <c r="B35" s="5" t="s">
        <v>211</v>
      </c>
      <c r="C35" s="102" t="s">
        <v>54</v>
      </c>
      <c r="D35" s="37" t="s">
        <v>202</v>
      </c>
      <c r="E35" s="151">
        <v>3.95</v>
      </c>
      <c r="F35" s="71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  <c r="R35" s="1"/>
    </row>
    <row r="36" spans="1:18" s="19" customFormat="1" ht="16.5" customHeight="1">
      <c r="A36" s="91">
        <v>7</v>
      </c>
      <c r="B36" s="99"/>
      <c r="C36" s="100" t="s">
        <v>195</v>
      </c>
      <c r="D36" s="94"/>
      <c r="E36" s="152"/>
      <c r="F36" s="14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"/>
      <c r="R36" s="1"/>
    </row>
    <row r="37" spans="1:18" s="19" customFormat="1" ht="16.5" customHeight="1">
      <c r="A37" s="39" t="s">
        <v>104</v>
      </c>
      <c r="B37" s="4" t="s">
        <v>209</v>
      </c>
      <c r="C37" s="32" t="s">
        <v>159</v>
      </c>
      <c r="D37" s="104"/>
      <c r="E37" s="137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71"/>
      <c r="Q37" s="1"/>
      <c r="R37" s="1"/>
    </row>
    <row r="38" spans="1:18" ht="16.5" customHeight="1">
      <c r="A38" s="43" t="s">
        <v>105</v>
      </c>
      <c r="B38" s="4" t="s">
        <v>209</v>
      </c>
      <c r="C38" s="119" t="s">
        <v>160</v>
      </c>
      <c r="D38" s="36" t="s">
        <v>1</v>
      </c>
      <c r="E38" s="153">
        <v>13</v>
      </c>
      <c r="F38" s="71"/>
      <c r="G38" s="7"/>
      <c r="H38" s="7"/>
      <c r="I38" s="7"/>
      <c r="J38" s="7"/>
      <c r="K38" s="7"/>
      <c r="L38" s="7"/>
      <c r="M38" s="7"/>
      <c r="N38" s="7"/>
      <c r="O38" s="7"/>
      <c r="P38" s="7"/>
      <c r="Q38" s="1"/>
      <c r="R38" s="1"/>
    </row>
    <row r="39" spans="1:18" ht="31.5">
      <c r="A39" s="45" t="s">
        <v>106</v>
      </c>
      <c r="B39" s="4" t="s">
        <v>209</v>
      </c>
      <c r="C39" s="106" t="s">
        <v>58</v>
      </c>
      <c r="D39" s="37" t="s">
        <v>202</v>
      </c>
      <c r="E39" s="146">
        <v>134.77</v>
      </c>
      <c r="F39" s="71"/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  <c r="R39" s="1"/>
    </row>
    <row r="40" spans="1:18" ht="31.5">
      <c r="A40" s="45" t="s">
        <v>107</v>
      </c>
      <c r="B40" s="4" t="s">
        <v>209</v>
      </c>
      <c r="C40" s="106" t="s">
        <v>240</v>
      </c>
      <c r="D40" s="37" t="s">
        <v>202</v>
      </c>
      <c r="E40" s="146">
        <v>3.9</v>
      </c>
      <c r="F40" s="71"/>
      <c r="G40" s="7"/>
      <c r="H40" s="7"/>
      <c r="I40" s="7"/>
      <c r="J40" s="7"/>
      <c r="K40" s="7"/>
      <c r="L40" s="7"/>
      <c r="M40" s="7"/>
      <c r="N40" s="7"/>
      <c r="O40" s="7"/>
      <c r="P40" s="7"/>
      <c r="Q40" s="1"/>
      <c r="R40" s="1"/>
    </row>
    <row r="41" spans="1:18" ht="18.75">
      <c r="A41" s="45" t="s">
        <v>108</v>
      </c>
      <c r="B41" s="4" t="s">
        <v>209</v>
      </c>
      <c r="C41" s="106" t="s">
        <v>59</v>
      </c>
      <c r="D41" s="37" t="s">
        <v>203</v>
      </c>
      <c r="E41" s="146">
        <v>33.8</v>
      </c>
      <c r="F41" s="71"/>
      <c r="G41" s="7"/>
      <c r="H41" s="7"/>
      <c r="I41" s="7"/>
      <c r="J41" s="7"/>
      <c r="K41" s="7"/>
      <c r="L41" s="7"/>
      <c r="M41" s="7"/>
      <c r="N41" s="7"/>
      <c r="O41" s="7"/>
      <c r="P41" s="7"/>
      <c r="Q41" s="1"/>
      <c r="R41" s="1"/>
    </row>
    <row r="42" spans="1:18" ht="18.75">
      <c r="A42" s="45" t="s">
        <v>109</v>
      </c>
      <c r="B42" s="4" t="s">
        <v>209</v>
      </c>
      <c r="C42" s="106" t="s">
        <v>216</v>
      </c>
      <c r="D42" s="37" t="s">
        <v>203</v>
      </c>
      <c r="E42" s="146">
        <v>142.38</v>
      </c>
      <c r="F42" s="71"/>
      <c r="G42" s="7"/>
      <c r="H42" s="7"/>
      <c r="I42" s="7"/>
      <c r="J42" s="7"/>
      <c r="K42" s="7"/>
      <c r="L42" s="7"/>
      <c r="M42" s="7"/>
      <c r="N42" s="7"/>
      <c r="O42" s="7"/>
      <c r="P42" s="7"/>
      <c r="Q42" s="1"/>
      <c r="R42" s="1"/>
    </row>
    <row r="43" spans="1:18" ht="18.75">
      <c r="A43" s="45" t="s">
        <v>110</v>
      </c>
      <c r="B43" s="4" t="s">
        <v>209</v>
      </c>
      <c r="C43" s="106" t="s">
        <v>217</v>
      </c>
      <c r="D43" s="37" t="s">
        <v>203</v>
      </c>
      <c r="E43" s="146">
        <v>3.3</v>
      </c>
      <c r="F43" s="71"/>
      <c r="G43" s="7"/>
      <c r="H43" s="7"/>
      <c r="I43" s="7"/>
      <c r="J43" s="7"/>
      <c r="K43" s="7"/>
      <c r="L43" s="7"/>
      <c r="M43" s="7"/>
      <c r="N43" s="7"/>
      <c r="O43" s="7"/>
      <c r="P43" s="7"/>
      <c r="Q43" s="1"/>
      <c r="R43" s="1"/>
    </row>
    <row r="44" spans="1:18" ht="18.75">
      <c r="A44" s="45" t="s">
        <v>111</v>
      </c>
      <c r="B44" s="4" t="s">
        <v>209</v>
      </c>
      <c r="C44" s="106" t="s">
        <v>218</v>
      </c>
      <c r="D44" s="37" t="s">
        <v>203</v>
      </c>
      <c r="E44" s="146">
        <v>29.34</v>
      </c>
      <c r="F44" s="71"/>
      <c r="G44" s="7"/>
      <c r="H44" s="7"/>
      <c r="I44" s="7"/>
      <c r="J44" s="7"/>
      <c r="K44" s="7"/>
      <c r="L44" s="7"/>
      <c r="M44" s="7"/>
      <c r="N44" s="7"/>
      <c r="O44" s="7"/>
      <c r="P44" s="7"/>
      <c r="Q44" s="1"/>
      <c r="R44" s="1"/>
    </row>
    <row r="45" spans="1:18" ht="18.75">
      <c r="A45" s="39" t="s">
        <v>112</v>
      </c>
      <c r="B45" s="4" t="s">
        <v>209</v>
      </c>
      <c r="C45" s="106" t="s">
        <v>244</v>
      </c>
      <c r="D45" s="37" t="s">
        <v>203</v>
      </c>
      <c r="E45" s="146">
        <v>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"/>
      <c r="R45" s="1"/>
    </row>
    <row r="46" spans="1:18" ht="18.75">
      <c r="A46" s="39" t="s">
        <v>113</v>
      </c>
      <c r="B46" s="4" t="s">
        <v>209</v>
      </c>
      <c r="C46" s="106" t="s">
        <v>219</v>
      </c>
      <c r="D46" s="37" t="s">
        <v>203</v>
      </c>
      <c r="E46" s="146">
        <v>5.28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"/>
      <c r="R46" s="1"/>
    </row>
    <row r="47" spans="1:18" ht="18.75">
      <c r="A47" s="39" t="s">
        <v>114</v>
      </c>
      <c r="B47" s="4" t="s">
        <v>209</v>
      </c>
      <c r="C47" s="106" t="s">
        <v>68</v>
      </c>
      <c r="D47" s="37" t="s">
        <v>203</v>
      </c>
      <c r="E47" s="146">
        <v>17.56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"/>
      <c r="R47" s="1"/>
    </row>
    <row r="48" spans="1:18" ht="16.5" customHeight="1">
      <c r="A48" s="39" t="s">
        <v>117</v>
      </c>
      <c r="B48" s="4" t="s">
        <v>209</v>
      </c>
      <c r="C48" s="32" t="s">
        <v>161</v>
      </c>
      <c r="D48" s="105"/>
      <c r="E48" s="154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71"/>
      <c r="Q48" s="1"/>
      <c r="R48" s="1"/>
    </row>
    <row r="49" spans="1:18" ht="15.75">
      <c r="A49" s="39" t="s">
        <v>118</v>
      </c>
      <c r="B49" s="4" t="s">
        <v>209</v>
      </c>
      <c r="C49" s="106" t="s">
        <v>162</v>
      </c>
      <c r="D49" s="37" t="s">
        <v>1</v>
      </c>
      <c r="E49" s="146">
        <v>11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  <c r="R49" s="1"/>
    </row>
    <row r="50" spans="1:18" ht="31.5">
      <c r="A50" s="39" t="s">
        <v>119</v>
      </c>
      <c r="B50" s="4" t="s">
        <v>209</v>
      </c>
      <c r="C50" s="106" t="s">
        <v>58</v>
      </c>
      <c r="D50" s="37" t="s">
        <v>202</v>
      </c>
      <c r="E50" s="146">
        <v>62.28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"/>
      <c r="R50" s="1"/>
    </row>
    <row r="51" spans="1:18" ht="31.5">
      <c r="A51" s="39" t="s">
        <v>120</v>
      </c>
      <c r="B51" s="4" t="s">
        <v>209</v>
      </c>
      <c r="C51" s="106" t="s">
        <v>240</v>
      </c>
      <c r="D51" s="37" t="s">
        <v>202</v>
      </c>
      <c r="E51" s="146">
        <v>3.3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"/>
      <c r="R51" s="1"/>
    </row>
    <row r="52" spans="1:18" ht="18.75">
      <c r="A52" s="39" t="s">
        <v>121</v>
      </c>
      <c r="B52" s="4" t="s">
        <v>209</v>
      </c>
      <c r="C52" s="106" t="s">
        <v>59</v>
      </c>
      <c r="D52" s="37" t="s">
        <v>203</v>
      </c>
      <c r="E52" s="146">
        <v>28.6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"/>
      <c r="R52" s="1"/>
    </row>
    <row r="53" spans="1:18" ht="18.75">
      <c r="A53" s="39" t="s">
        <v>122</v>
      </c>
      <c r="B53" s="4" t="s">
        <v>209</v>
      </c>
      <c r="C53" s="106" t="s">
        <v>216</v>
      </c>
      <c r="D53" s="37" t="s">
        <v>203</v>
      </c>
      <c r="E53" s="146">
        <v>78.8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"/>
      <c r="R53" s="1"/>
    </row>
    <row r="54" spans="1:18" ht="18.75">
      <c r="A54" s="39" t="s">
        <v>123</v>
      </c>
      <c r="B54" s="4" t="s">
        <v>209</v>
      </c>
      <c r="C54" s="106" t="s">
        <v>217</v>
      </c>
      <c r="D54" s="37" t="s">
        <v>203</v>
      </c>
      <c r="E54" s="146">
        <v>3.3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"/>
      <c r="R54" s="1"/>
    </row>
    <row r="55" spans="1:18" ht="18.75">
      <c r="A55" s="39" t="s">
        <v>124</v>
      </c>
      <c r="B55" s="4" t="s">
        <v>209</v>
      </c>
      <c r="C55" s="106" t="s">
        <v>218</v>
      </c>
      <c r="D55" s="37" t="s">
        <v>203</v>
      </c>
      <c r="E55" s="146">
        <v>24.81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"/>
      <c r="R55" s="1"/>
    </row>
    <row r="56" spans="1:18" ht="18.75">
      <c r="A56" s="39" t="s">
        <v>125</v>
      </c>
      <c r="B56" s="4" t="s">
        <v>209</v>
      </c>
      <c r="C56" s="106" t="s">
        <v>244</v>
      </c>
      <c r="D56" s="37" t="s">
        <v>203</v>
      </c>
      <c r="E56" s="146">
        <v>4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"/>
      <c r="R56" s="1"/>
    </row>
    <row r="57" spans="1:18" ht="18.75">
      <c r="A57" s="39" t="s">
        <v>126</v>
      </c>
      <c r="B57" s="4" t="s">
        <v>209</v>
      </c>
      <c r="C57" s="106" t="s">
        <v>219</v>
      </c>
      <c r="D57" s="37" t="s">
        <v>203</v>
      </c>
      <c r="E57" s="146">
        <v>4.08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"/>
    </row>
    <row r="58" spans="1:18" ht="18.75">
      <c r="A58" s="39" t="s">
        <v>127</v>
      </c>
      <c r="B58" s="4" t="s">
        <v>209</v>
      </c>
      <c r="C58" s="106" t="s">
        <v>68</v>
      </c>
      <c r="D58" s="37" t="s">
        <v>203</v>
      </c>
      <c r="E58" s="146">
        <v>16.63</v>
      </c>
      <c r="F58" s="71"/>
      <c r="G58" s="7"/>
      <c r="H58" s="7"/>
      <c r="I58" s="7"/>
      <c r="J58" s="7"/>
      <c r="K58" s="7"/>
      <c r="L58" s="7"/>
      <c r="M58" s="7"/>
      <c r="N58" s="7"/>
      <c r="O58" s="7"/>
      <c r="P58" s="7"/>
      <c r="Q58" s="1"/>
      <c r="R58" s="1"/>
    </row>
    <row r="59" spans="1:18" ht="16.5" customHeight="1">
      <c r="A59" s="39">
        <v>8</v>
      </c>
      <c r="B59" s="4" t="s">
        <v>209</v>
      </c>
      <c r="C59" s="32" t="s">
        <v>201</v>
      </c>
      <c r="D59" s="105"/>
      <c r="E59" s="15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71"/>
      <c r="Q59" s="1"/>
      <c r="R59" s="1"/>
    </row>
    <row r="60" spans="1:18" ht="16.5" customHeight="1">
      <c r="A60" s="40" t="s">
        <v>143</v>
      </c>
      <c r="B60" s="4" t="s">
        <v>209</v>
      </c>
      <c r="C60" s="101" t="s">
        <v>69</v>
      </c>
      <c r="D60" s="37" t="s">
        <v>202</v>
      </c>
      <c r="E60" s="153">
        <v>175</v>
      </c>
      <c r="F60" s="10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"/>
      <c r="R60" s="1"/>
    </row>
    <row r="61" spans="1:18" ht="16.5" customHeight="1">
      <c r="A61" s="42" t="s">
        <v>144</v>
      </c>
      <c r="B61" s="4" t="s">
        <v>209</v>
      </c>
      <c r="C61" s="102" t="s">
        <v>80</v>
      </c>
      <c r="D61" s="37" t="s">
        <v>203</v>
      </c>
      <c r="E61" s="151">
        <v>56.93</v>
      </c>
      <c r="F61" s="71"/>
      <c r="G61" s="7"/>
      <c r="H61" s="7"/>
      <c r="I61" s="7"/>
      <c r="J61" s="7"/>
      <c r="K61" s="7"/>
      <c r="L61" s="7"/>
      <c r="M61" s="7"/>
      <c r="N61" s="7"/>
      <c r="O61" s="7"/>
      <c r="P61" s="7"/>
      <c r="Q61" s="1"/>
      <c r="R61" s="1"/>
    </row>
    <row r="62" spans="1:18" s="19" customFormat="1" ht="16.5" customHeight="1">
      <c r="A62" s="78">
        <v>9</v>
      </c>
      <c r="B62" s="82"/>
      <c r="C62" s="83" t="s">
        <v>198</v>
      </c>
      <c r="D62" s="80"/>
      <c r="E62" s="155"/>
      <c r="F62" s="14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"/>
      <c r="R62" s="1"/>
    </row>
    <row r="63" spans="1:18" ht="16.5" customHeight="1">
      <c r="A63" s="43" t="s">
        <v>145</v>
      </c>
      <c r="B63" s="4" t="s">
        <v>210</v>
      </c>
      <c r="C63" s="31" t="s">
        <v>71</v>
      </c>
      <c r="D63" s="36" t="s">
        <v>7</v>
      </c>
      <c r="E63" s="153">
        <v>0.78</v>
      </c>
      <c r="F63" s="71"/>
      <c r="G63" s="7"/>
      <c r="H63" s="7"/>
      <c r="I63" s="7"/>
      <c r="J63" s="7"/>
      <c r="K63" s="7"/>
      <c r="L63" s="7"/>
      <c r="M63" s="7"/>
      <c r="N63" s="7"/>
      <c r="O63" s="7"/>
      <c r="P63" s="7"/>
      <c r="Q63" s="1"/>
      <c r="R63" s="1"/>
    </row>
    <row r="64" spans="1:18" ht="16.5" customHeight="1">
      <c r="A64" s="45" t="s">
        <v>146</v>
      </c>
      <c r="B64" s="4" t="s">
        <v>210</v>
      </c>
      <c r="C64" s="32" t="s">
        <v>72</v>
      </c>
      <c r="D64" s="37" t="s">
        <v>7</v>
      </c>
      <c r="E64" s="146">
        <v>0.99</v>
      </c>
      <c r="F64" s="71"/>
      <c r="G64" s="7"/>
      <c r="H64" s="7"/>
      <c r="I64" s="7"/>
      <c r="J64" s="7"/>
      <c r="K64" s="7"/>
      <c r="L64" s="7"/>
      <c r="M64" s="7"/>
      <c r="N64" s="7"/>
      <c r="O64" s="7"/>
      <c r="P64" s="7"/>
      <c r="Q64" s="1"/>
      <c r="R64" s="1"/>
    </row>
    <row r="65" spans="1:18" ht="16.5" customHeight="1">
      <c r="A65" s="44" t="s">
        <v>147</v>
      </c>
      <c r="B65" s="4" t="s">
        <v>210</v>
      </c>
      <c r="C65" s="33" t="s">
        <v>73</v>
      </c>
      <c r="D65" s="37" t="s">
        <v>202</v>
      </c>
      <c r="E65" s="151">
        <v>9.88</v>
      </c>
      <c r="F65" s="71"/>
      <c r="G65" s="7"/>
      <c r="H65" s="7"/>
      <c r="I65" s="7"/>
      <c r="J65" s="7"/>
      <c r="K65" s="7"/>
      <c r="L65" s="7"/>
      <c r="M65" s="7"/>
      <c r="N65" s="7"/>
      <c r="O65" s="7"/>
      <c r="P65" s="7"/>
      <c r="Q65" s="1"/>
      <c r="R65" s="1"/>
    </row>
    <row r="66" spans="1:18" s="19" customFormat="1" ht="15.75">
      <c r="A66" s="78">
        <v>10</v>
      </c>
      <c r="B66" s="82"/>
      <c r="C66" s="88" t="s">
        <v>200</v>
      </c>
      <c r="D66" s="80"/>
      <c r="E66" s="155"/>
      <c r="F66" s="14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"/>
      <c r="R66" s="1"/>
    </row>
    <row r="67" spans="1:18" ht="16.5" customHeight="1">
      <c r="A67" s="45" t="s">
        <v>148</v>
      </c>
      <c r="B67" s="4" t="s">
        <v>209</v>
      </c>
      <c r="C67" s="34" t="s">
        <v>75</v>
      </c>
      <c r="D67" s="8" t="s">
        <v>1</v>
      </c>
      <c r="E67" s="145">
        <v>32</v>
      </c>
      <c r="F67" s="71"/>
      <c r="G67" s="7"/>
      <c r="H67" s="7"/>
      <c r="I67" s="7"/>
      <c r="J67" s="7"/>
      <c r="K67" s="7"/>
      <c r="L67" s="7"/>
      <c r="M67" s="7"/>
      <c r="N67" s="7"/>
      <c r="O67" s="7"/>
      <c r="P67" s="7"/>
      <c r="Q67" s="1"/>
      <c r="R67" s="1"/>
    </row>
    <row r="68" spans="1:18" ht="16.5" customHeight="1">
      <c r="A68" s="45" t="s">
        <v>149</v>
      </c>
      <c r="B68" s="4" t="s">
        <v>209</v>
      </c>
      <c r="C68" s="34" t="s">
        <v>76</v>
      </c>
      <c r="D68" s="8" t="s">
        <v>1</v>
      </c>
      <c r="E68" s="145">
        <v>2</v>
      </c>
      <c r="F68" s="71"/>
      <c r="G68" s="7"/>
      <c r="H68" s="7"/>
      <c r="I68" s="7"/>
      <c r="J68" s="7"/>
      <c r="K68" s="7"/>
      <c r="L68" s="7"/>
      <c r="M68" s="7"/>
      <c r="N68" s="7"/>
      <c r="O68" s="7"/>
      <c r="P68" s="7"/>
      <c r="Q68" s="1"/>
      <c r="R68" s="1"/>
    </row>
    <row r="69" spans="1:18" ht="16.5" customHeight="1">
      <c r="A69" s="45" t="s">
        <v>150</v>
      </c>
      <c r="B69" s="4" t="s">
        <v>209</v>
      </c>
      <c r="C69" s="35" t="s">
        <v>79</v>
      </c>
      <c r="D69" s="37" t="s">
        <v>203</v>
      </c>
      <c r="E69" s="146">
        <v>47.6</v>
      </c>
      <c r="F69" s="71"/>
      <c r="G69" s="7"/>
      <c r="H69" s="7"/>
      <c r="I69" s="7"/>
      <c r="J69" s="7"/>
      <c r="K69" s="7"/>
      <c r="L69" s="7"/>
      <c r="M69" s="7"/>
      <c r="N69" s="7"/>
      <c r="O69" s="7"/>
      <c r="P69" s="7"/>
      <c r="Q69" s="1"/>
      <c r="R69" s="1"/>
    </row>
    <row r="70" spans="1:18" ht="16.5" customHeight="1">
      <c r="A70" s="45" t="s">
        <v>151</v>
      </c>
      <c r="B70" s="4" t="s">
        <v>209</v>
      </c>
      <c r="C70" s="35" t="s">
        <v>80</v>
      </c>
      <c r="D70" s="37" t="s">
        <v>202</v>
      </c>
      <c r="E70" s="146">
        <v>1.02</v>
      </c>
      <c r="F70" s="71"/>
      <c r="G70" s="7"/>
      <c r="H70" s="7"/>
      <c r="I70" s="7"/>
      <c r="J70" s="7"/>
      <c r="K70" s="7"/>
      <c r="L70" s="7"/>
      <c r="M70" s="7"/>
      <c r="N70" s="7"/>
      <c r="O70" s="7"/>
      <c r="P70" s="7"/>
      <c r="Q70" s="1"/>
      <c r="R70" s="1"/>
    </row>
    <row r="71" spans="1:18" ht="16.5" customHeight="1">
      <c r="A71" s="45" t="s">
        <v>152</v>
      </c>
      <c r="B71" s="4" t="s">
        <v>209</v>
      </c>
      <c r="C71" s="32" t="s">
        <v>241</v>
      </c>
      <c r="D71" s="37" t="s">
        <v>16</v>
      </c>
      <c r="E71" s="146">
        <v>51</v>
      </c>
      <c r="F71" s="71"/>
      <c r="G71" s="7"/>
      <c r="H71" s="7"/>
      <c r="I71" s="7"/>
      <c r="J71" s="7"/>
      <c r="K71" s="7"/>
      <c r="L71" s="7"/>
      <c r="M71" s="7"/>
      <c r="N71" s="7"/>
      <c r="O71" s="7"/>
      <c r="P71" s="7"/>
      <c r="Q71" s="1"/>
      <c r="R71" s="1"/>
    </row>
    <row r="72" spans="1:18" ht="16.5" customHeight="1">
      <c r="A72" s="45" t="s">
        <v>153</v>
      </c>
      <c r="B72" s="4" t="s">
        <v>209</v>
      </c>
      <c r="C72" s="32" t="s">
        <v>81</v>
      </c>
      <c r="D72" s="37" t="s">
        <v>202</v>
      </c>
      <c r="E72" s="146">
        <v>17</v>
      </c>
      <c r="F72" s="71"/>
      <c r="G72" s="7"/>
      <c r="H72" s="7"/>
      <c r="I72" s="7"/>
      <c r="J72" s="7"/>
      <c r="K72" s="7"/>
      <c r="L72" s="7"/>
      <c r="M72" s="7"/>
      <c r="N72" s="7"/>
      <c r="O72" s="7"/>
      <c r="P72" s="7"/>
      <c r="Q72" s="1"/>
      <c r="R72" s="1"/>
    </row>
    <row r="73" spans="1:18" ht="16.5" customHeight="1">
      <c r="A73" s="44" t="s">
        <v>154</v>
      </c>
      <c r="B73" s="4" t="s">
        <v>209</v>
      </c>
      <c r="C73" s="33" t="s">
        <v>82</v>
      </c>
      <c r="D73" s="37" t="s">
        <v>203</v>
      </c>
      <c r="E73" s="146">
        <v>3.4</v>
      </c>
      <c r="F73" s="71"/>
      <c r="G73" s="7"/>
      <c r="H73" s="7"/>
      <c r="I73" s="7"/>
      <c r="J73" s="7"/>
      <c r="K73" s="7"/>
      <c r="L73" s="7"/>
      <c r="M73" s="7"/>
      <c r="N73" s="7"/>
      <c r="O73" s="7"/>
      <c r="P73" s="7"/>
      <c r="Q73" s="1"/>
      <c r="R73" s="1"/>
    </row>
    <row r="74" spans="1:18" s="19" customFormat="1" ht="15.75">
      <c r="A74" s="91"/>
      <c r="B74" s="92"/>
      <c r="C74" s="93" t="s">
        <v>199</v>
      </c>
      <c r="D74" s="94"/>
      <c r="E74" s="152"/>
      <c r="F74" s="95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"/>
      <c r="R74" s="1"/>
    </row>
    <row r="75" spans="1:18" ht="16.5" customHeight="1">
      <c r="A75" s="39">
        <v>11</v>
      </c>
      <c r="B75" s="5" t="s">
        <v>211</v>
      </c>
      <c r="C75" s="35" t="s">
        <v>163</v>
      </c>
      <c r="D75" s="37" t="s">
        <v>202</v>
      </c>
      <c r="E75" s="146">
        <v>4.7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"/>
      <c r="R75" s="1"/>
    </row>
    <row r="76" spans="1:18" ht="16.5" customHeight="1">
      <c r="A76" s="39">
        <v>12</v>
      </c>
      <c r="B76" s="5" t="s">
        <v>211</v>
      </c>
      <c r="C76" s="35" t="s">
        <v>164</v>
      </c>
      <c r="D76" s="37" t="s">
        <v>202</v>
      </c>
      <c r="E76" s="146">
        <v>3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"/>
      <c r="R76" s="1"/>
    </row>
    <row r="77" spans="1:18" ht="16.5" customHeight="1">
      <c r="A77" s="39">
        <v>13</v>
      </c>
      <c r="B77" s="5" t="s">
        <v>211</v>
      </c>
      <c r="C77" s="35" t="s">
        <v>165</v>
      </c>
      <c r="D77" s="37" t="s">
        <v>202</v>
      </c>
      <c r="E77" s="146">
        <v>2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"/>
      <c r="R77" s="1"/>
    </row>
    <row r="78" spans="1:18" ht="16.5" customHeight="1">
      <c r="A78" s="39">
        <v>14</v>
      </c>
      <c r="B78" s="5" t="s">
        <v>211</v>
      </c>
      <c r="C78" s="35" t="s">
        <v>166</v>
      </c>
      <c r="D78" s="37" t="s">
        <v>202</v>
      </c>
      <c r="E78" s="146">
        <v>15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"/>
      <c r="R78" s="1"/>
    </row>
    <row r="79" spans="1:18" ht="16.5" customHeight="1">
      <c r="A79" s="39">
        <v>15</v>
      </c>
      <c r="B79" s="4" t="s">
        <v>209</v>
      </c>
      <c r="C79" s="35" t="s">
        <v>88</v>
      </c>
      <c r="D79" s="39" t="s">
        <v>91</v>
      </c>
      <c r="E79" s="146">
        <v>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"/>
      <c r="R79" s="1"/>
    </row>
    <row r="80" spans="1:18" s="52" customFormat="1" ht="15.75">
      <c r="A80" s="96"/>
      <c r="B80" s="96"/>
      <c r="C80" s="97" t="s">
        <v>170</v>
      </c>
      <c r="D80" s="98"/>
      <c r="E80" s="148"/>
      <c r="F80" s="148"/>
      <c r="G80" s="148"/>
      <c r="H80" s="148"/>
      <c r="I80" s="148"/>
      <c r="J80" s="148"/>
      <c r="K80" s="149"/>
      <c r="L80" s="149"/>
      <c r="M80" s="149"/>
      <c r="N80" s="149"/>
      <c r="O80" s="149"/>
      <c r="P80" s="149"/>
      <c r="Q80" s="17"/>
      <c r="R80" s="17"/>
    </row>
    <row r="81" spans="1:18" s="52" customFormat="1" ht="15.75">
      <c r="A81" s="48"/>
      <c r="B81" s="53"/>
      <c r="C81" s="199" t="s">
        <v>220</v>
      </c>
      <c r="D81" s="200"/>
      <c r="E81" s="200"/>
      <c r="F81" s="200"/>
      <c r="G81" s="200"/>
      <c r="H81" s="200"/>
      <c r="I81" s="200"/>
      <c r="J81" s="200"/>
      <c r="K81" s="201"/>
      <c r="L81" s="53"/>
      <c r="M81" s="53"/>
      <c r="N81" s="53"/>
      <c r="O81" s="49"/>
      <c r="P81" s="10"/>
      <c r="Q81" s="17"/>
      <c r="R81" s="17"/>
    </row>
    <row r="82" spans="1:18" s="52" customFormat="1" ht="15.75">
      <c r="A82" s="48"/>
      <c r="B82" s="48"/>
      <c r="C82" s="199" t="s">
        <v>175</v>
      </c>
      <c r="D82" s="200"/>
      <c r="E82" s="200"/>
      <c r="F82" s="200"/>
      <c r="G82" s="200"/>
      <c r="H82" s="200"/>
      <c r="I82" s="200"/>
      <c r="J82" s="200"/>
      <c r="K82" s="201"/>
      <c r="L82" s="9"/>
      <c r="M82" s="9"/>
      <c r="N82" s="9"/>
      <c r="O82" s="9"/>
      <c r="P82" s="9"/>
      <c r="Q82" s="17"/>
      <c r="R82" s="17"/>
    </row>
    <row r="83" spans="1:18" s="52" customFormat="1" ht="15.75" customHeight="1">
      <c r="A83" s="126"/>
      <c r="B83" s="126"/>
      <c r="C83" s="127"/>
      <c r="D83" s="127"/>
      <c r="E83" s="127"/>
      <c r="F83" s="127"/>
      <c r="G83" s="127"/>
      <c r="H83" s="248" t="s">
        <v>177</v>
      </c>
      <c r="I83" s="248"/>
      <c r="J83" s="248"/>
      <c r="K83" s="248"/>
      <c r="L83" s="248"/>
      <c r="M83" s="248"/>
      <c r="N83" s="248"/>
      <c r="O83" s="249"/>
      <c r="P83" s="118"/>
      <c r="Q83" s="125"/>
      <c r="R83" s="125"/>
    </row>
    <row r="84" spans="1:18" s="52" customFormat="1" ht="15.75" customHeight="1">
      <c r="A84" s="126"/>
      <c r="B84" s="126"/>
      <c r="C84" s="127"/>
      <c r="D84" s="127"/>
      <c r="E84" s="127"/>
      <c r="F84" s="127"/>
      <c r="G84" s="127"/>
      <c r="H84" s="250" t="s">
        <v>178</v>
      </c>
      <c r="I84" s="250"/>
      <c r="J84" s="250"/>
      <c r="K84" s="250"/>
      <c r="L84" s="250"/>
      <c r="M84" s="250"/>
      <c r="N84" s="250"/>
      <c r="O84" s="251"/>
      <c r="P84" s="118"/>
      <c r="Q84" s="125"/>
      <c r="R84" s="125"/>
    </row>
    <row r="85" spans="1:18" s="52" customFormat="1" ht="15.75" customHeight="1">
      <c r="A85" s="126"/>
      <c r="B85" s="126"/>
      <c r="C85" s="127"/>
      <c r="D85" s="127"/>
      <c r="E85" s="127"/>
      <c r="F85" s="127"/>
      <c r="G85" s="127"/>
      <c r="H85" s="252" t="s">
        <v>179</v>
      </c>
      <c r="I85" s="252"/>
      <c r="J85" s="252"/>
      <c r="K85" s="252"/>
      <c r="L85" s="252"/>
      <c r="M85" s="252"/>
      <c r="N85" s="252"/>
      <c r="O85" s="253"/>
      <c r="P85" s="118"/>
      <c r="Q85" s="125"/>
      <c r="R85" s="125"/>
    </row>
    <row r="86" spans="1:18" s="52" customFormat="1" ht="15.75" customHeight="1">
      <c r="A86" s="126"/>
      <c r="B86" s="126"/>
      <c r="C86" s="127"/>
      <c r="D86" s="127"/>
      <c r="E86" s="127"/>
      <c r="F86" s="127"/>
      <c r="G86" s="127"/>
      <c r="H86" s="252" t="s">
        <v>180</v>
      </c>
      <c r="I86" s="252"/>
      <c r="J86" s="252"/>
      <c r="K86" s="252"/>
      <c r="L86" s="252"/>
      <c r="M86" s="252"/>
      <c r="N86" s="252"/>
      <c r="O86" s="254"/>
      <c r="P86" s="128"/>
      <c r="Q86" s="125"/>
      <c r="R86" s="125"/>
    </row>
    <row r="87" spans="1:18" s="52" customFormat="1" ht="15.75" customHeight="1">
      <c r="A87" s="126"/>
      <c r="B87" s="126"/>
      <c r="C87" s="127"/>
      <c r="D87" s="127"/>
      <c r="E87" s="127"/>
      <c r="F87" s="127"/>
      <c r="G87" s="127"/>
      <c r="H87" s="255" t="s">
        <v>17</v>
      </c>
      <c r="I87" s="255"/>
      <c r="J87" s="255"/>
      <c r="K87" s="255"/>
      <c r="L87" s="255"/>
      <c r="M87" s="255"/>
      <c r="N87" s="255"/>
      <c r="O87" s="256"/>
      <c r="P87" s="128"/>
      <c r="Q87" s="125"/>
      <c r="R87" s="125"/>
    </row>
    <row r="88" spans="1:18" s="3" customFormat="1" ht="15.75">
      <c r="A88" s="1"/>
      <c r="B88" s="15"/>
      <c r="C88" s="1"/>
      <c r="D88" s="1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50"/>
      <c r="Q88" s="1"/>
      <c r="R88" s="1"/>
    </row>
    <row r="89" spans="1:18" s="3" customFormat="1" ht="15.75">
      <c r="A89" s="1"/>
      <c r="B89" s="15"/>
      <c r="C89" s="1"/>
      <c r="D89" s="16"/>
      <c r="E89" s="1"/>
      <c r="F89" s="1"/>
      <c r="G89" s="1"/>
      <c r="H89" s="13"/>
      <c r="I89" s="13"/>
      <c r="J89" s="13"/>
      <c r="K89" s="13"/>
      <c r="L89" s="13"/>
      <c r="M89" s="13"/>
      <c r="N89" s="1"/>
      <c r="O89" s="1"/>
      <c r="P89" s="1"/>
      <c r="Q89" s="1"/>
      <c r="R89" s="1"/>
    </row>
    <row r="90" spans="1:18" s="2" customFormat="1" ht="15.75">
      <c r="A90" s="1"/>
      <c r="B90" s="54" t="s">
        <v>171</v>
      </c>
      <c r="C90" s="55"/>
      <c r="D90" s="16"/>
      <c r="E90" s="1"/>
      <c r="F90" s="1"/>
      <c r="G90" s="1"/>
      <c r="H90" s="13"/>
      <c r="I90" s="115"/>
      <c r="J90" s="61"/>
      <c r="K90" s="13"/>
      <c r="L90" s="13"/>
      <c r="M90" s="13"/>
      <c r="N90" s="1"/>
      <c r="O90" s="1"/>
      <c r="P90" s="1"/>
      <c r="Q90" s="1"/>
      <c r="R90" s="1"/>
    </row>
    <row r="91" spans="1:18" s="2" customFormat="1" ht="21" customHeight="1">
      <c r="A91" s="1"/>
      <c r="B91" s="54"/>
      <c r="C91" s="56" t="s">
        <v>172</v>
      </c>
      <c r="D91" s="16"/>
      <c r="E91" s="1"/>
      <c r="F91" s="1"/>
      <c r="G91" s="1"/>
      <c r="H91" s="13"/>
      <c r="I91" s="115"/>
      <c r="J91" s="107"/>
      <c r="K91" s="13"/>
      <c r="L91" s="13"/>
      <c r="M91" s="13"/>
      <c r="N91" s="1"/>
      <c r="O91" s="1"/>
      <c r="P91" s="1"/>
      <c r="Q91" s="1"/>
      <c r="R91" s="1"/>
    </row>
    <row r="92" spans="1:18" s="2" customFormat="1" ht="15.75">
      <c r="A92" s="1"/>
      <c r="B92" s="54" t="s">
        <v>173</v>
      </c>
      <c r="C92" s="55"/>
      <c r="D92" s="13"/>
      <c r="E92" s="1"/>
      <c r="F92" s="1"/>
      <c r="G92" s="1"/>
      <c r="H92" s="13"/>
      <c r="I92" s="13"/>
      <c r="J92" s="13"/>
      <c r="K92" s="13"/>
      <c r="L92" s="13"/>
      <c r="M92" s="13"/>
      <c r="N92" s="1"/>
      <c r="O92" s="1"/>
      <c r="P92" s="1"/>
      <c r="Q92" s="1"/>
      <c r="R92" s="1"/>
    </row>
    <row r="93" spans="1:18" s="2" customFormat="1" ht="21" customHeight="1">
      <c r="A93" s="1"/>
      <c r="B93" s="54"/>
      <c r="C93" s="107" t="s">
        <v>205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2" customFormat="1" ht="15.75">
      <c r="A94" s="1"/>
      <c r="B94" s="108" t="s">
        <v>174</v>
      </c>
      <c r="C94" s="55"/>
      <c r="D94" s="1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2" customFormat="1" ht="15.75">
      <c r="A95" s="1"/>
      <c r="B95" s="62"/>
      <c r="C95" s="56"/>
      <c r="D95" s="1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2" customFormat="1" ht="15.75">
      <c r="A96" s="1"/>
      <c r="B96" s="15"/>
      <c r="C96" s="1"/>
      <c r="D96" s="1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s="2" customFormat="1" ht="15.75">
      <c r="A97" s="1"/>
      <c r="B97" s="15"/>
      <c r="C97" s="1"/>
      <c r="D97" s="1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s="2" customFormat="1" ht="15.75">
      <c r="A98" s="1"/>
      <c r="B98" s="15"/>
      <c r="C98" s="1"/>
      <c r="D98" s="1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s="2" customFormat="1" ht="15.75">
      <c r="A99" s="1"/>
      <c r="B99" s="15"/>
      <c r="C99" s="1"/>
      <c r="D99" s="1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s="2" customFormat="1" ht="15.75">
      <c r="A100" s="1"/>
      <c r="B100" s="15"/>
      <c r="C100" s="1"/>
      <c r="D100" s="1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s="2" customFormat="1" ht="15.75">
      <c r="A101" s="1"/>
      <c r="B101" s="15"/>
      <c r="C101" s="1"/>
      <c r="D101" s="1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s="2" customFormat="1" ht="15.75">
      <c r="A102" s="1"/>
      <c r="B102" s="15"/>
      <c r="C102" s="1"/>
      <c r="D102" s="1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s="2" customFormat="1" ht="15.75">
      <c r="A103" s="1"/>
      <c r="B103" s="15"/>
      <c r="C103" s="1"/>
      <c r="D103" s="1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4" s="1" customFormat="1" ht="15.75">
      <c r="B104" s="15"/>
      <c r="D104" s="16"/>
    </row>
    <row r="105" spans="1:18" s="58" customFormat="1" ht="15.75">
      <c r="A105" s="1"/>
      <c r="B105" s="15"/>
      <c r="C105" s="1"/>
      <c r="D105" s="1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4" s="1" customFormat="1" ht="15.75">
      <c r="B106" s="15"/>
      <c r="D106" s="16"/>
    </row>
    <row r="107" spans="2:4" s="1" customFormat="1" ht="15.75">
      <c r="B107" s="15"/>
      <c r="D107" s="16"/>
    </row>
    <row r="108" spans="2:4" s="1" customFormat="1" ht="15.75">
      <c r="B108" s="15"/>
      <c r="D108" s="16"/>
    </row>
    <row r="109" spans="2:4" s="1" customFormat="1" ht="15.75">
      <c r="B109" s="15"/>
      <c r="D109" s="16"/>
    </row>
    <row r="110" spans="2:4" s="1" customFormat="1" ht="15.75">
      <c r="B110" s="15"/>
      <c r="D110" s="16"/>
    </row>
    <row r="111" spans="2:4" s="1" customFormat="1" ht="15.75">
      <c r="B111" s="15"/>
      <c r="D111" s="16"/>
    </row>
    <row r="112" spans="2:4" s="1" customFormat="1" ht="15.75">
      <c r="B112" s="15"/>
      <c r="D112" s="16"/>
    </row>
    <row r="113" spans="2:4" s="1" customFormat="1" ht="15.75">
      <c r="B113" s="15"/>
      <c r="D113" s="16"/>
    </row>
    <row r="114" spans="2:4" s="1" customFormat="1" ht="15.75">
      <c r="B114" s="15"/>
      <c r="D114" s="16"/>
    </row>
    <row r="115" spans="2:4" s="1" customFormat="1" ht="15.75">
      <c r="B115" s="15"/>
      <c r="D115" s="16"/>
    </row>
    <row r="116" spans="2:4" s="1" customFormat="1" ht="15.75">
      <c r="B116" s="15"/>
      <c r="D116" s="16"/>
    </row>
    <row r="117" spans="2:4" s="1" customFormat="1" ht="15.75">
      <c r="B117" s="15"/>
      <c r="D117" s="16"/>
    </row>
    <row r="118" spans="2:4" s="1" customFormat="1" ht="15.75">
      <c r="B118" s="15"/>
      <c r="D118" s="16"/>
    </row>
    <row r="119" spans="2:4" s="1" customFormat="1" ht="15.75">
      <c r="B119" s="15"/>
      <c r="D119" s="16"/>
    </row>
    <row r="120" spans="2:4" s="1" customFormat="1" ht="15.75">
      <c r="B120" s="15"/>
      <c r="D120" s="16"/>
    </row>
    <row r="121" spans="2:4" s="1" customFormat="1" ht="15.75">
      <c r="B121" s="15"/>
      <c r="D121" s="16"/>
    </row>
    <row r="122" spans="2:4" s="1" customFormat="1" ht="15.75">
      <c r="B122" s="15"/>
      <c r="D122" s="16"/>
    </row>
    <row r="123" spans="2:4" s="1" customFormat="1" ht="15.75">
      <c r="B123" s="15"/>
      <c r="D123" s="16"/>
    </row>
    <row r="124" spans="2:4" s="1" customFormat="1" ht="15.75">
      <c r="B124" s="15"/>
      <c r="D124" s="16"/>
    </row>
    <row r="125" spans="2:4" s="1" customFormat="1" ht="15.75">
      <c r="B125" s="15"/>
      <c r="D125" s="16"/>
    </row>
    <row r="126" spans="2:4" s="1" customFormat="1" ht="15.75">
      <c r="B126" s="15"/>
      <c r="D126" s="16"/>
    </row>
    <row r="127" spans="2:4" s="1" customFormat="1" ht="15.75">
      <c r="B127" s="15"/>
      <c r="D127" s="16"/>
    </row>
    <row r="128" spans="2:4" s="1" customFormat="1" ht="15.75">
      <c r="B128" s="15"/>
      <c r="D128" s="16"/>
    </row>
    <row r="129" spans="2:4" s="1" customFormat="1" ht="15.75">
      <c r="B129" s="15"/>
      <c r="D129" s="16"/>
    </row>
    <row r="130" spans="2:4" s="1" customFormat="1" ht="15.75">
      <c r="B130" s="15"/>
      <c r="D130" s="16"/>
    </row>
    <row r="131" spans="2:4" s="1" customFormat="1" ht="15.75">
      <c r="B131" s="15"/>
      <c r="D131" s="16"/>
    </row>
    <row r="132" spans="2:4" s="1" customFormat="1" ht="15.75">
      <c r="B132" s="15"/>
      <c r="D132" s="16"/>
    </row>
    <row r="133" spans="2:4" s="1" customFormat="1" ht="15.75">
      <c r="B133" s="15"/>
      <c r="D133" s="16"/>
    </row>
    <row r="134" spans="2:4" s="1" customFormat="1" ht="15.75">
      <c r="B134" s="15"/>
      <c r="D134" s="16"/>
    </row>
    <row r="135" spans="2:4" s="1" customFormat="1" ht="15.75">
      <c r="B135" s="15"/>
      <c r="D135" s="16"/>
    </row>
    <row r="136" spans="2:4" s="1" customFormat="1" ht="15.75">
      <c r="B136" s="15"/>
      <c r="D136" s="16"/>
    </row>
    <row r="137" spans="2:4" s="1" customFormat="1" ht="15.75">
      <c r="B137" s="15"/>
      <c r="D137" s="16"/>
    </row>
    <row r="138" spans="2:4" s="1" customFormat="1" ht="15.75">
      <c r="B138" s="15"/>
      <c r="D138" s="16"/>
    </row>
    <row r="139" spans="2:4" s="1" customFormat="1" ht="15.75">
      <c r="B139" s="15"/>
      <c r="D139" s="16"/>
    </row>
    <row r="140" spans="2:4" s="1" customFormat="1" ht="15.75">
      <c r="B140" s="15"/>
      <c r="D140" s="16"/>
    </row>
    <row r="141" spans="2:4" s="1" customFormat="1" ht="15.75">
      <c r="B141" s="15"/>
      <c r="D141" s="16"/>
    </row>
    <row r="142" spans="2:4" s="1" customFormat="1" ht="15.75">
      <c r="B142" s="15"/>
      <c r="D142" s="16"/>
    </row>
    <row r="143" spans="2:4" s="1" customFormat="1" ht="15.75">
      <c r="B143" s="15"/>
      <c r="D143" s="16"/>
    </row>
    <row r="144" spans="2:4" s="1" customFormat="1" ht="15.75">
      <c r="B144" s="15"/>
      <c r="D144" s="16"/>
    </row>
    <row r="145" spans="2:4" s="1" customFormat="1" ht="15.75">
      <c r="B145" s="15"/>
      <c r="D145" s="16"/>
    </row>
    <row r="146" spans="2:4" s="1" customFormat="1" ht="15.75">
      <c r="B146" s="15"/>
      <c r="D146" s="16"/>
    </row>
    <row r="147" spans="2:4" s="1" customFormat="1" ht="15.75">
      <c r="B147" s="15"/>
      <c r="D147" s="16"/>
    </row>
    <row r="148" spans="2:4" s="1" customFormat="1" ht="15.75">
      <c r="B148" s="15"/>
      <c r="D148" s="16"/>
    </row>
    <row r="149" spans="2:4" s="1" customFormat="1" ht="15.75">
      <c r="B149" s="15"/>
      <c r="D149" s="16"/>
    </row>
    <row r="150" spans="2:4" s="1" customFormat="1" ht="15.75">
      <c r="B150" s="15"/>
      <c r="D150" s="16"/>
    </row>
    <row r="151" spans="2:4" s="1" customFormat="1" ht="15.75">
      <c r="B151" s="15"/>
      <c r="D151" s="16"/>
    </row>
    <row r="152" spans="2:4" s="1" customFormat="1" ht="15.75">
      <c r="B152" s="15"/>
      <c r="D152" s="16"/>
    </row>
    <row r="153" spans="2:4" s="1" customFormat="1" ht="15.75">
      <c r="B153" s="15"/>
      <c r="D153" s="16"/>
    </row>
    <row r="154" spans="2:4" s="1" customFormat="1" ht="15.75">
      <c r="B154" s="15"/>
      <c r="D154" s="16"/>
    </row>
    <row r="155" spans="2:4" s="1" customFormat="1" ht="15.75">
      <c r="B155" s="15"/>
      <c r="D155" s="16"/>
    </row>
    <row r="156" spans="2:4" s="1" customFormat="1" ht="15.75">
      <c r="B156" s="15"/>
      <c r="D156" s="16"/>
    </row>
    <row r="157" spans="2:4" s="1" customFormat="1" ht="15.75">
      <c r="B157" s="15"/>
      <c r="D157" s="16"/>
    </row>
    <row r="158" spans="2:4" s="1" customFormat="1" ht="15.75">
      <c r="B158" s="15"/>
      <c r="D158" s="16"/>
    </row>
    <row r="159" spans="2:4" s="1" customFormat="1" ht="15.75">
      <c r="B159" s="15"/>
      <c r="D159" s="16"/>
    </row>
    <row r="160" spans="2:4" s="1" customFormat="1" ht="15.75">
      <c r="B160" s="15"/>
      <c r="D160" s="16"/>
    </row>
    <row r="161" spans="2:4" s="1" customFormat="1" ht="15.75">
      <c r="B161" s="15"/>
      <c r="D161" s="16"/>
    </row>
    <row r="162" spans="2:4" s="1" customFormat="1" ht="15.75">
      <c r="B162" s="15"/>
      <c r="D162" s="16"/>
    </row>
    <row r="163" spans="2:4" s="1" customFormat="1" ht="15.75">
      <c r="B163" s="15"/>
      <c r="D163" s="16"/>
    </row>
    <row r="164" spans="2:4" s="1" customFormat="1" ht="15.75">
      <c r="B164" s="15"/>
      <c r="D164" s="16"/>
    </row>
    <row r="165" spans="2:4" s="1" customFormat="1" ht="15.75">
      <c r="B165" s="15"/>
      <c r="D165" s="16"/>
    </row>
    <row r="166" spans="2:4" s="1" customFormat="1" ht="15.75">
      <c r="B166" s="15"/>
      <c r="D166" s="16"/>
    </row>
    <row r="167" spans="2:4" s="1" customFormat="1" ht="15.75">
      <c r="B167" s="15"/>
      <c r="D167" s="16"/>
    </row>
    <row r="168" spans="2:4" s="1" customFormat="1" ht="15.75">
      <c r="B168" s="15"/>
      <c r="D168" s="16"/>
    </row>
    <row r="169" spans="2:4" s="1" customFormat="1" ht="15.75">
      <c r="B169" s="15"/>
      <c r="D169" s="16"/>
    </row>
    <row r="170" spans="2:4" s="1" customFormat="1" ht="15.75">
      <c r="B170" s="15"/>
      <c r="D170" s="16"/>
    </row>
    <row r="171" spans="2:4" s="1" customFormat="1" ht="15.75">
      <c r="B171" s="15"/>
      <c r="D171" s="16"/>
    </row>
    <row r="172" spans="2:4" s="1" customFormat="1" ht="15.75">
      <c r="B172" s="15"/>
      <c r="D172" s="16"/>
    </row>
    <row r="173" spans="2:4" s="1" customFormat="1" ht="15.75">
      <c r="B173" s="15"/>
      <c r="D173" s="16"/>
    </row>
    <row r="174" spans="2:4" s="1" customFormat="1" ht="15.75">
      <c r="B174" s="15"/>
      <c r="D174" s="16"/>
    </row>
    <row r="175" spans="2:4" s="1" customFormat="1" ht="15.75">
      <c r="B175" s="15"/>
      <c r="D175" s="16"/>
    </row>
    <row r="176" spans="2:4" s="1" customFormat="1" ht="15.75">
      <c r="B176" s="15"/>
      <c r="D176" s="16"/>
    </row>
    <row r="177" spans="2:4" s="1" customFormat="1" ht="15.75">
      <c r="B177" s="15"/>
      <c r="D177" s="16"/>
    </row>
    <row r="178" spans="2:4" s="1" customFormat="1" ht="15.75">
      <c r="B178" s="15"/>
      <c r="D178" s="16"/>
    </row>
    <row r="179" spans="2:4" s="1" customFormat="1" ht="15.75">
      <c r="B179" s="15"/>
      <c r="D179" s="16"/>
    </row>
    <row r="180" spans="2:4" s="1" customFormat="1" ht="15.75">
      <c r="B180" s="15"/>
      <c r="D180" s="16"/>
    </row>
    <row r="181" spans="2:4" s="1" customFormat="1" ht="15.75">
      <c r="B181" s="15"/>
      <c r="D181" s="16"/>
    </row>
    <row r="182" spans="2:4" s="1" customFormat="1" ht="15.75">
      <c r="B182" s="15"/>
      <c r="D182" s="16"/>
    </row>
    <row r="183" spans="2:4" s="1" customFormat="1" ht="15.75">
      <c r="B183" s="15"/>
      <c r="D183" s="16"/>
    </row>
    <row r="184" spans="2:4" s="1" customFormat="1" ht="15.75">
      <c r="B184" s="15"/>
      <c r="D184" s="16"/>
    </row>
    <row r="185" spans="2:4" s="1" customFormat="1" ht="15.75">
      <c r="B185" s="15"/>
      <c r="D185" s="16"/>
    </row>
    <row r="186" spans="2:4" s="1" customFormat="1" ht="15.75">
      <c r="B186" s="15"/>
      <c r="D186" s="16"/>
    </row>
    <row r="187" spans="2:4" s="1" customFormat="1" ht="15.75">
      <c r="B187" s="15"/>
      <c r="D187" s="16"/>
    </row>
    <row r="188" spans="2:4" s="1" customFormat="1" ht="15.75">
      <c r="B188" s="15"/>
      <c r="D188" s="16"/>
    </row>
    <row r="189" spans="2:4" s="1" customFormat="1" ht="15.75">
      <c r="B189" s="15"/>
      <c r="D189" s="16"/>
    </row>
    <row r="190" spans="2:4" s="1" customFormat="1" ht="15.75">
      <c r="B190" s="15"/>
      <c r="D190" s="16"/>
    </row>
    <row r="191" spans="2:4" s="1" customFormat="1" ht="15.75">
      <c r="B191" s="15"/>
      <c r="D191" s="16"/>
    </row>
    <row r="192" spans="2:4" s="1" customFormat="1" ht="15.75">
      <c r="B192" s="15"/>
      <c r="D192" s="16"/>
    </row>
    <row r="193" spans="2:4" s="1" customFormat="1" ht="15.75">
      <c r="B193" s="15"/>
      <c r="D193" s="16"/>
    </row>
    <row r="194" spans="2:4" s="1" customFormat="1" ht="15.75">
      <c r="B194" s="15"/>
      <c r="D194" s="16"/>
    </row>
    <row r="195" spans="2:4" s="1" customFormat="1" ht="15.75">
      <c r="B195" s="15"/>
      <c r="D195" s="16"/>
    </row>
    <row r="196" spans="2:4" s="1" customFormat="1" ht="15.75">
      <c r="B196" s="15"/>
      <c r="D196" s="16"/>
    </row>
    <row r="197" spans="2:4" s="1" customFormat="1" ht="15.75">
      <c r="B197" s="15"/>
      <c r="D197" s="16"/>
    </row>
    <row r="198" spans="2:4" s="1" customFormat="1" ht="15.75">
      <c r="B198" s="15"/>
      <c r="D198" s="16"/>
    </row>
    <row r="199" spans="2:4" s="1" customFormat="1" ht="15.75">
      <c r="B199" s="15"/>
      <c r="D199" s="16"/>
    </row>
    <row r="200" spans="2:4" s="1" customFormat="1" ht="15.75">
      <c r="B200" s="15"/>
      <c r="D200" s="16"/>
    </row>
    <row r="201" spans="2:4" s="1" customFormat="1" ht="15.75">
      <c r="B201" s="15"/>
      <c r="D201" s="16"/>
    </row>
    <row r="202" spans="2:4" s="1" customFormat="1" ht="15.75">
      <c r="B202" s="15"/>
      <c r="D202" s="16"/>
    </row>
    <row r="203" spans="2:4" s="1" customFormat="1" ht="15.75">
      <c r="B203" s="15"/>
      <c r="D203" s="16"/>
    </row>
    <row r="204" spans="2:4" s="1" customFormat="1" ht="15.75">
      <c r="B204" s="15"/>
      <c r="D204" s="16"/>
    </row>
    <row r="205" spans="2:4" s="1" customFormat="1" ht="15.75">
      <c r="B205" s="15"/>
      <c r="D205" s="16"/>
    </row>
    <row r="206" spans="2:4" s="1" customFormat="1" ht="15.75">
      <c r="B206" s="15"/>
      <c r="D206" s="16"/>
    </row>
    <row r="207" spans="2:4" s="1" customFormat="1" ht="15.75">
      <c r="B207" s="15"/>
      <c r="D207" s="16"/>
    </row>
    <row r="208" spans="2:4" s="1" customFormat="1" ht="15.75">
      <c r="B208" s="15"/>
      <c r="D208" s="16"/>
    </row>
    <row r="209" spans="2:4" s="1" customFormat="1" ht="15.75">
      <c r="B209" s="15"/>
      <c r="D209" s="16"/>
    </row>
    <row r="210" spans="2:4" s="1" customFormat="1" ht="15.75">
      <c r="B210" s="15"/>
      <c r="D210" s="16"/>
    </row>
    <row r="211" spans="2:4" s="1" customFormat="1" ht="15.75">
      <c r="B211" s="15"/>
      <c r="D211" s="16"/>
    </row>
    <row r="212" spans="2:4" s="1" customFormat="1" ht="15.75">
      <c r="B212" s="15"/>
      <c r="D212" s="16"/>
    </row>
    <row r="213" spans="2:4" s="1" customFormat="1" ht="15.75">
      <c r="B213" s="15"/>
      <c r="D213" s="16"/>
    </row>
    <row r="214" spans="2:4" s="1" customFormat="1" ht="15.75">
      <c r="B214" s="15"/>
      <c r="D214" s="16"/>
    </row>
    <row r="215" spans="2:4" s="1" customFormat="1" ht="15.75">
      <c r="B215" s="15"/>
      <c r="D215" s="16"/>
    </row>
    <row r="216" spans="2:4" s="1" customFormat="1" ht="15.75">
      <c r="B216" s="15"/>
      <c r="D216" s="16"/>
    </row>
    <row r="217" spans="2:4" s="1" customFormat="1" ht="15.75">
      <c r="B217" s="15"/>
      <c r="D217" s="16"/>
    </row>
    <row r="218" spans="2:4" s="1" customFormat="1" ht="15.75">
      <c r="B218" s="15"/>
      <c r="D218" s="16"/>
    </row>
    <row r="219" spans="2:4" s="1" customFormat="1" ht="15.75">
      <c r="B219" s="15"/>
      <c r="D219" s="16"/>
    </row>
    <row r="220" spans="2:4" s="1" customFormat="1" ht="15.75">
      <c r="B220" s="15"/>
      <c r="D220" s="16"/>
    </row>
    <row r="221" spans="2:4" s="1" customFormat="1" ht="15.75">
      <c r="B221" s="15"/>
      <c r="D221" s="16"/>
    </row>
    <row r="222" spans="2:4" s="1" customFormat="1" ht="15.75">
      <c r="B222" s="15"/>
      <c r="D222" s="16"/>
    </row>
    <row r="223" spans="2:4" s="1" customFormat="1" ht="15.75">
      <c r="B223" s="15"/>
      <c r="D223" s="16"/>
    </row>
    <row r="224" spans="2:4" s="1" customFormat="1" ht="15.75">
      <c r="B224" s="15"/>
      <c r="D224" s="16"/>
    </row>
    <row r="225" spans="2:4" s="1" customFormat="1" ht="15.75">
      <c r="B225" s="15"/>
      <c r="D225" s="16"/>
    </row>
    <row r="226" spans="2:4" s="1" customFormat="1" ht="15.75">
      <c r="B226" s="15"/>
      <c r="D226" s="16"/>
    </row>
    <row r="227" spans="2:4" s="1" customFormat="1" ht="15.75">
      <c r="B227" s="15"/>
      <c r="D227" s="16"/>
    </row>
    <row r="228" spans="2:4" s="1" customFormat="1" ht="15.75">
      <c r="B228" s="15"/>
      <c r="D228" s="16"/>
    </row>
    <row r="229" spans="2:4" s="1" customFormat="1" ht="15.75">
      <c r="B229" s="15"/>
      <c r="D229" s="16"/>
    </row>
    <row r="230" spans="2:4" s="1" customFormat="1" ht="15.75">
      <c r="B230" s="15"/>
      <c r="D230" s="16"/>
    </row>
    <row r="231" spans="2:4" s="1" customFormat="1" ht="15.75">
      <c r="B231" s="15"/>
      <c r="D231" s="16"/>
    </row>
    <row r="232" spans="2:4" s="1" customFormat="1" ht="15.75">
      <c r="B232" s="15"/>
      <c r="D232" s="16"/>
    </row>
    <row r="233" spans="2:4" s="1" customFormat="1" ht="15.75">
      <c r="B233" s="15"/>
      <c r="D233" s="16"/>
    </row>
    <row r="234" spans="2:4" s="1" customFormat="1" ht="15.75">
      <c r="B234" s="15"/>
      <c r="D234" s="16"/>
    </row>
    <row r="235" spans="2:4" s="1" customFormat="1" ht="15.75">
      <c r="B235" s="15"/>
      <c r="D235" s="16"/>
    </row>
    <row r="236" spans="2:4" s="1" customFormat="1" ht="15.75">
      <c r="B236" s="15"/>
      <c r="D236" s="16"/>
    </row>
    <row r="237" spans="2:4" s="1" customFormat="1" ht="15.75">
      <c r="B237" s="15"/>
      <c r="D237" s="16"/>
    </row>
    <row r="238" spans="2:4" s="1" customFormat="1" ht="15.75">
      <c r="B238" s="15"/>
      <c r="D238" s="16"/>
    </row>
    <row r="239" spans="2:4" s="1" customFormat="1" ht="15.75">
      <c r="B239" s="15"/>
      <c r="D239" s="16"/>
    </row>
    <row r="240" spans="2:4" s="1" customFormat="1" ht="15.75">
      <c r="B240" s="15"/>
      <c r="D240" s="16"/>
    </row>
    <row r="241" spans="2:4" s="1" customFormat="1" ht="15.75">
      <c r="B241" s="15"/>
      <c r="D241" s="16"/>
    </row>
    <row r="242" spans="2:4" s="1" customFormat="1" ht="15.75">
      <c r="B242" s="15"/>
      <c r="D242" s="16"/>
    </row>
    <row r="243" spans="2:4" s="1" customFormat="1" ht="15.75">
      <c r="B243" s="15"/>
      <c r="D243" s="16"/>
    </row>
    <row r="244" spans="2:4" s="1" customFormat="1" ht="15.75">
      <c r="B244" s="15"/>
      <c r="D244" s="16"/>
    </row>
    <row r="245" spans="2:4" s="1" customFormat="1" ht="15.75">
      <c r="B245" s="15"/>
      <c r="D245" s="16"/>
    </row>
    <row r="246" spans="2:4" s="1" customFormat="1" ht="15.75">
      <c r="B246" s="15"/>
      <c r="D246" s="16"/>
    </row>
    <row r="247" spans="2:4" s="1" customFormat="1" ht="15.75">
      <c r="B247" s="15"/>
      <c r="D247" s="16"/>
    </row>
    <row r="248" spans="2:4" s="1" customFormat="1" ht="15.75">
      <c r="B248" s="15"/>
      <c r="D248" s="16"/>
    </row>
    <row r="249" spans="2:4" s="1" customFormat="1" ht="15.75">
      <c r="B249" s="15"/>
      <c r="D249" s="16"/>
    </row>
    <row r="250" spans="2:4" s="1" customFormat="1" ht="15.75">
      <c r="B250" s="15"/>
      <c r="D250" s="16"/>
    </row>
    <row r="251" spans="2:4" s="1" customFormat="1" ht="15.75">
      <c r="B251" s="15"/>
      <c r="D251" s="16"/>
    </row>
    <row r="252" spans="2:4" s="1" customFormat="1" ht="15.75">
      <c r="B252" s="15"/>
      <c r="D252" s="16"/>
    </row>
    <row r="253" spans="2:4" s="1" customFormat="1" ht="15.75">
      <c r="B253" s="15"/>
      <c r="D253" s="16"/>
    </row>
    <row r="254" spans="2:4" s="1" customFormat="1" ht="15.75">
      <c r="B254" s="15"/>
      <c r="D254" s="16"/>
    </row>
    <row r="255" spans="2:4" s="1" customFormat="1" ht="15.75">
      <c r="B255" s="15"/>
      <c r="D255" s="16"/>
    </row>
    <row r="256" spans="2:4" s="1" customFormat="1" ht="15.75">
      <c r="B256" s="15"/>
      <c r="D256" s="16"/>
    </row>
    <row r="257" spans="2:4" s="1" customFormat="1" ht="15.75">
      <c r="B257" s="15"/>
      <c r="D257" s="16"/>
    </row>
    <row r="258" spans="2:4" s="1" customFormat="1" ht="15.75">
      <c r="B258" s="15"/>
      <c r="D258" s="16"/>
    </row>
    <row r="259" spans="2:4" s="1" customFormat="1" ht="15.75">
      <c r="B259" s="15"/>
      <c r="D259" s="16"/>
    </row>
    <row r="260" spans="2:4" s="1" customFormat="1" ht="15.75">
      <c r="B260" s="15"/>
      <c r="D260" s="16"/>
    </row>
    <row r="261" spans="2:4" s="1" customFormat="1" ht="15.75">
      <c r="B261" s="15"/>
      <c r="D261" s="16"/>
    </row>
    <row r="262" spans="2:4" s="1" customFormat="1" ht="15.75">
      <c r="B262" s="15"/>
      <c r="D262" s="16"/>
    </row>
    <row r="263" spans="2:4" s="1" customFormat="1" ht="15.75">
      <c r="B263" s="15"/>
      <c r="D263" s="16"/>
    </row>
    <row r="264" spans="2:4" s="1" customFormat="1" ht="15.75">
      <c r="B264" s="15"/>
      <c r="D264" s="16"/>
    </row>
    <row r="265" spans="2:4" s="1" customFormat="1" ht="15.75">
      <c r="B265" s="15"/>
      <c r="D265" s="16"/>
    </row>
    <row r="266" spans="2:4" s="1" customFormat="1" ht="15.75">
      <c r="B266" s="15"/>
      <c r="D266" s="16"/>
    </row>
    <row r="267" spans="2:4" s="1" customFormat="1" ht="15.75">
      <c r="B267" s="15"/>
      <c r="D267" s="16"/>
    </row>
    <row r="268" spans="2:4" s="1" customFormat="1" ht="15.75">
      <c r="B268" s="15"/>
      <c r="D268" s="16"/>
    </row>
    <row r="269" spans="2:4" s="1" customFormat="1" ht="15.75">
      <c r="B269" s="15"/>
      <c r="D269" s="16"/>
    </row>
    <row r="270" spans="2:4" s="1" customFormat="1" ht="15.75">
      <c r="B270" s="15"/>
      <c r="D270" s="16"/>
    </row>
    <row r="271" spans="2:4" s="1" customFormat="1" ht="15.75">
      <c r="B271" s="15"/>
      <c r="D271" s="16"/>
    </row>
    <row r="272" spans="2:4" s="1" customFormat="1" ht="15.75">
      <c r="B272" s="15"/>
      <c r="D272" s="16"/>
    </row>
    <row r="273" spans="2:4" s="1" customFormat="1" ht="15.75">
      <c r="B273" s="15"/>
      <c r="D273" s="16"/>
    </row>
    <row r="274" spans="2:4" s="1" customFormat="1" ht="15.75">
      <c r="B274" s="15"/>
      <c r="D274" s="16"/>
    </row>
    <row r="275" spans="2:4" s="1" customFormat="1" ht="15.75">
      <c r="B275" s="15"/>
      <c r="D275" s="16"/>
    </row>
    <row r="276" spans="2:4" s="1" customFormat="1" ht="15.75">
      <c r="B276" s="15"/>
      <c r="D276" s="16"/>
    </row>
    <row r="277" spans="2:4" s="1" customFormat="1" ht="15.75">
      <c r="B277" s="15"/>
      <c r="D277" s="16"/>
    </row>
    <row r="278" spans="2:4" s="1" customFormat="1" ht="15.75">
      <c r="B278" s="15"/>
      <c r="D278" s="16"/>
    </row>
    <row r="279" spans="2:4" s="1" customFormat="1" ht="15.75">
      <c r="B279" s="15"/>
      <c r="D279" s="16"/>
    </row>
    <row r="280" spans="2:4" s="1" customFormat="1" ht="15.75">
      <c r="B280" s="15"/>
      <c r="D280" s="16"/>
    </row>
    <row r="281" spans="2:4" s="1" customFormat="1" ht="15.75">
      <c r="B281" s="15"/>
      <c r="D281" s="16"/>
    </row>
    <row r="282" spans="2:4" s="1" customFormat="1" ht="15.75">
      <c r="B282" s="15"/>
      <c r="D282" s="16"/>
    </row>
    <row r="283" spans="2:4" s="1" customFormat="1" ht="15.75">
      <c r="B283" s="15"/>
      <c r="D283" s="16"/>
    </row>
    <row r="284" spans="2:4" s="1" customFormat="1" ht="15.75">
      <c r="B284" s="15"/>
      <c r="D284" s="16"/>
    </row>
    <row r="285" spans="2:4" s="1" customFormat="1" ht="15.75">
      <c r="B285" s="15"/>
      <c r="D285" s="16"/>
    </row>
    <row r="286" spans="2:4" s="1" customFormat="1" ht="15.75">
      <c r="B286" s="15"/>
      <c r="D286" s="16"/>
    </row>
    <row r="287" spans="2:4" s="1" customFormat="1" ht="15.75">
      <c r="B287" s="15"/>
      <c r="D287" s="16"/>
    </row>
    <row r="288" spans="2:4" s="1" customFormat="1" ht="15.75">
      <c r="B288" s="15"/>
      <c r="D288" s="16"/>
    </row>
    <row r="289" spans="2:4" s="1" customFormat="1" ht="15.75">
      <c r="B289" s="15"/>
      <c r="D289" s="16"/>
    </row>
    <row r="290" spans="2:4" s="1" customFormat="1" ht="15.75">
      <c r="B290" s="15"/>
      <c r="D290" s="16"/>
    </row>
    <row r="291" spans="2:4" s="1" customFormat="1" ht="15.75">
      <c r="B291" s="15"/>
      <c r="D291" s="16"/>
    </row>
    <row r="292" spans="2:4" s="1" customFormat="1" ht="15.75">
      <c r="B292" s="15"/>
      <c r="D292" s="16"/>
    </row>
    <row r="293" spans="2:4" s="1" customFormat="1" ht="15.75">
      <c r="B293" s="15"/>
      <c r="D293" s="16"/>
    </row>
    <row r="294" spans="2:4" s="1" customFormat="1" ht="15.75">
      <c r="B294" s="15"/>
      <c r="D294" s="16"/>
    </row>
    <row r="295" spans="2:4" s="1" customFormat="1" ht="15.75">
      <c r="B295" s="15"/>
      <c r="D295" s="16"/>
    </row>
    <row r="296" spans="2:4" s="1" customFormat="1" ht="15.75">
      <c r="B296" s="15"/>
      <c r="D296" s="16"/>
    </row>
    <row r="297" spans="2:4" s="1" customFormat="1" ht="15.75">
      <c r="B297" s="15"/>
      <c r="D297" s="16"/>
    </row>
    <row r="298" spans="2:4" s="1" customFormat="1" ht="15.75">
      <c r="B298" s="15"/>
      <c r="D298" s="16"/>
    </row>
    <row r="299" spans="2:4" s="1" customFormat="1" ht="15.75">
      <c r="B299" s="15"/>
      <c r="D299" s="16"/>
    </row>
    <row r="300" spans="2:4" s="1" customFormat="1" ht="15.75">
      <c r="B300" s="15"/>
      <c r="D300" s="16"/>
    </row>
    <row r="301" spans="2:4" s="1" customFormat="1" ht="15.75">
      <c r="B301" s="15"/>
      <c r="D301" s="16"/>
    </row>
    <row r="302" spans="2:4" s="1" customFormat="1" ht="15.75">
      <c r="B302" s="15"/>
      <c r="D302" s="16"/>
    </row>
    <row r="303" spans="2:4" s="1" customFormat="1" ht="15.75">
      <c r="B303" s="15"/>
      <c r="D303" s="16"/>
    </row>
    <row r="304" spans="2:4" s="1" customFormat="1" ht="15.75">
      <c r="B304" s="15"/>
      <c r="D304" s="16"/>
    </row>
    <row r="305" spans="2:4" s="1" customFormat="1" ht="15.75">
      <c r="B305" s="15"/>
      <c r="D305" s="16"/>
    </row>
    <row r="306" spans="2:4" s="1" customFormat="1" ht="15.75">
      <c r="B306" s="15"/>
      <c r="D306" s="16"/>
    </row>
    <row r="307" spans="2:4" s="1" customFormat="1" ht="15.75">
      <c r="B307" s="15"/>
      <c r="D307" s="16"/>
    </row>
    <row r="308" spans="2:4" s="1" customFormat="1" ht="15.75">
      <c r="B308" s="15"/>
      <c r="D308" s="16"/>
    </row>
    <row r="309" spans="2:4" s="1" customFormat="1" ht="15.75">
      <c r="B309" s="15"/>
      <c r="D309" s="16"/>
    </row>
    <row r="310" spans="2:4" s="1" customFormat="1" ht="15.75">
      <c r="B310" s="15"/>
      <c r="D310" s="16"/>
    </row>
    <row r="311" spans="2:4" s="1" customFormat="1" ht="15.75">
      <c r="B311" s="15"/>
      <c r="D311" s="16"/>
    </row>
    <row r="312" spans="2:4" s="1" customFormat="1" ht="15.75">
      <c r="B312" s="15"/>
      <c r="D312" s="16"/>
    </row>
    <row r="313" spans="2:4" s="1" customFormat="1" ht="15.75">
      <c r="B313" s="15"/>
      <c r="D313" s="16"/>
    </row>
    <row r="314" spans="2:4" s="1" customFormat="1" ht="15.75">
      <c r="B314" s="15"/>
      <c r="D314" s="16"/>
    </row>
    <row r="315" spans="2:4" s="1" customFormat="1" ht="15.75">
      <c r="B315" s="15"/>
      <c r="D315" s="16"/>
    </row>
    <row r="316" spans="2:4" s="1" customFormat="1" ht="15.75">
      <c r="B316" s="15"/>
      <c r="D316" s="16"/>
    </row>
    <row r="317" spans="2:4" s="1" customFormat="1" ht="15.75">
      <c r="B317" s="15"/>
      <c r="D317" s="16"/>
    </row>
    <row r="318" spans="2:4" s="1" customFormat="1" ht="15.75">
      <c r="B318" s="15"/>
      <c r="D318" s="16"/>
    </row>
    <row r="319" spans="2:4" s="1" customFormat="1" ht="15.75">
      <c r="B319" s="15"/>
      <c r="D319" s="16"/>
    </row>
    <row r="320" spans="2:4" s="1" customFormat="1" ht="15.75">
      <c r="B320" s="15"/>
      <c r="D320" s="16"/>
    </row>
    <row r="321" spans="2:4" s="1" customFormat="1" ht="15.75">
      <c r="B321" s="15"/>
      <c r="D321" s="16"/>
    </row>
    <row r="322" spans="2:4" s="1" customFormat="1" ht="15.75">
      <c r="B322" s="15"/>
      <c r="D322" s="16"/>
    </row>
    <row r="323" spans="2:4" s="1" customFormat="1" ht="15.75">
      <c r="B323" s="15"/>
      <c r="D323" s="16"/>
    </row>
    <row r="324" spans="2:4" s="1" customFormat="1" ht="15.75">
      <c r="B324" s="15"/>
      <c r="D324" s="16"/>
    </row>
    <row r="325" spans="2:4" s="1" customFormat="1" ht="15.75">
      <c r="B325" s="15"/>
      <c r="D325" s="16"/>
    </row>
    <row r="326" spans="2:4" s="1" customFormat="1" ht="15.75">
      <c r="B326" s="15"/>
      <c r="D326" s="16"/>
    </row>
    <row r="327" spans="2:4" s="1" customFormat="1" ht="15.75">
      <c r="B327" s="15"/>
      <c r="D327" s="16"/>
    </row>
    <row r="328" spans="2:4" s="1" customFormat="1" ht="15.75">
      <c r="B328" s="15"/>
      <c r="D328" s="16"/>
    </row>
    <row r="329" spans="2:4" s="1" customFormat="1" ht="15.75">
      <c r="B329" s="15"/>
      <c r="D329" s="16"/>
    </row>
    <row r="330" spans="2:4" s="1" customFormat="1" ht="15.75">
      <c r="B330" s="15"/>
      <c r="D330" s="16"/>
    </row>
    <row r="331" spans="2:4" s="1" customFormat="1" ht="15.75">
      <c r="B331" s="15"/>
      <c r="D331" s="16"/>
    </row>
    <row r="332" spans="2:4" s="1" customFormat="1" ht="15.75">
      <c r="B332" s="15"/>
      <c r="D332" s="16"/>
    </row>
    <row r="333" spans="2:4" s="1" customFormat="1" ht="15.75">
      <c r="B333" s="15"/>
      <c r="D333" s="16"/>
    </row>
    <row r="334" spans="2:4" s="1" customFormat="1" ht="15.75">
      <c r="B334" s="15"/>
      <c r="D334" s="16"/>
    </row>
    <row r="335" spans="2:4" s="1" customFormat="1" ht="15.75">
      <c r="B335" s="15"/>
      <c r="D335" s="16"/>
    </row>
    <row r="336" spans="2:4" s="1" customFormat="1" ht="15.75">
      <c r="B336" s="15"/>
      <c r="D336" s="16"/>
    </row>
    <row r="337" spans="2:4" s="1" customFormat="1" ht="15.75">
      <c r="B337" s="15"/>
      <c r="D337" s="16"/>
    </row>
    <row r="338" spans="2:4" s="1" customFormat="1" ht="15.75">
      <c r="B338" s="15"/>
      <c r="D338" s="16"/>
    </row>
    <row r="339" spans="2:4" s="1" customFormat="1" ht="15.75">
      <c r="B339" s="15"/>
      <c r="D339" s="16"/>
    </row>
    <row r="340" spans="2:4" s="1" customFormat="1" ht="15.75">
      <c r="B340" s="15"/>
      <c r="D340" s="16"/>
    </row>
    <row r="341" spans="2:4" s="1" customFormat="1" ht="15.75">
      <c r="B341" s="15"/>
      <c r="D341" s="16"/>
    </row>
    <row r="342" spans="2:4" s="1" customFormat="1" ht="15.75">
      <c r="B342" s="15"/>
      <c r="D342" s="16"/>
    </row>
    <row r="343" spans="2:4" s="1" customFormat="1" ht="15.75">
      <c r="B343" s="15"/>
      <c r="D343" s="16"/>
    </row>
    <row r="344" spans="2:4" s="1" customFormat="1" ht="15.75">
      <c r="B344" s="15"/>
      <c r="D344" s="16"/>
    </row>
    <row r="345" spans="2:4" s="1" customFormat="1" ht="15.75">
      <c r="B345" s="15"/>
      <c r="D345" s="16"/>
    </row>
    <row r="346" spans="2:4" s="1" customFormat="1" ht="15.75">
      <c r="B346" s="15"/>
      <c r="D346" s="16"/>
    </row>
    <row r="347" spans="2:4" s="1" customFormat="1" ht="15.75">
      <c r="B347" s="15"/>
      <c r="D347" s="16"/>
    </row>
    <row r="348" spans="2:4" s="1" customFormat="1" ht="15.75">
      <c r="B348" s="15"/>
      <c r="D348" s="16"/>
    </row>
    <row r="349" spans="2:4" s="1" customFormat="1" ht="15.75">
      <c r="B349" s="15"/>
      <c r="D349" s="16"/>
    </row>
    <row r="350" spans="2:4" s="1" customFormat="1" ht="15.75">
      <c r="B350" s="15"/>
      <c r="D350" s="16"/>
    </row>
    <row r="351" spans="2:4" s="1" customFormat="1" ht="15.75">
      <c r="B351" s="15"/>
      <c r="D351" s="16"/>
    </row>
    <row r="352" spans="2:4" s="1" customFormat="1" ht="15.75">
      <c r="B352" s="15"/>
      <c r="D352" s="16"/>
    </row>
    <row r="353" spans="2:4" s="1" customFormat="1" ht="15.75">
      <c r="B353" s="15"/>
      <c r="D353" s="16"/>
    </row>
    <row r="354" spans="2:4" s="1" customFormat="1" ht="15.75">
      <c r="B354" s="15"/>
      <c r="D354" s="16"/>
    </row>
    <row r="355" spans="2:4" s="1" customFormat="1" ht="15.75">
      <c r="B355" s="15"/>
      <c r="D355" s="16"/>
    </row>
    <row r="356" spans="2:4" s="1" customFormat="1" ht="15.75">
      <c r="B356" s="15"/>
      <c r="D356" s="16"/>
    </row>
    <row r="357" spans="2:4" s="1" customFormat="1" ht="15.75">
      <c r="B357" s="15"/>
      <c r="D357" s="16"/>
    </row>
    <row r="358" spans="2:4" s="1" customFormat="1" ht="15.75">
      <c r="B358" s="15"/>
      <c r="D358" s="16"/>
    </row>
    <row r="359" spans="2:4" s="1" customFormat="1" ht="15.75">
      <c r="B359" s="15"/>
      <c r="D359" s="16"/>
    </row>
    <row r="360" spans="2:4" s="1" customFormat="1" ht="15.75">
      <c r="B360" s="15"/>
      <c r="D360" s="16"/>
    </row>
    <row r="361" spans="2:4" s="1" customFormat="1" ht="15.75">
      <c r="B361" s="15"/>
      <c r="D361" s="16"/>
    </row>
    <row r="362" spans="2:4" s="1" customFormat="1" ht="15.75">
      <c r="B362" s="15"/>
      <c r="D362" s="16"/>
    </row>
    <row r="363" spans="2:4" s="1" customFormat="1" ht="15.75">
      <c r="B363" s="15"/>
      <c r="D363" s="16"/>
    </row>
    <row r="364" spans="2:4" s="1" customFormat="1" ht="15.75">
      <c r="B364" s="15"/>
      <c r="D364" s="16"/>
    </row>
    <row r="365" spans="2:4" s="1" customFormat="1" ht="15.75">
      <c r="B365" s="15"/>
      <c r="D365" s="16"/>
    </row>
    <row r="366" spans="2:4" s="1" customFormat="1" ht="15.75">
      <c r="B366" s="15"/>
      <c r="D366" s="16"/>
    </row>
    <row r="367" spans="2:4" s="1" customFormat="1" ht="15.75">
      <c r="B367" s="15"/>
      <c r="D367" s="16"/>
    </row>
    <row r="368" spans="2:4" s="1" customFormat="1" ht="15.75">
      <c r="B368" s="15"/>
      <c r="D368" s="16"/>
    </row>
    <row r="369" spans="2:4" s="1" customFormat="1" ht="15.75">
      <c r="B369" s="15"/>
      <c r="D369" s="16"/>
    </row>
    <row r="370" spans="2:4" s="1" customFormat="1" ht="15.75">
      <c r="B370" s="15"/>
      <c r="D370" s="16"/>
    </row>
  </sheetData>
  <sheetProtection/>
  <mergeCells count="16">
    <mergeCell ref="H85:O85"/>
    <mergeCell ref="H86:O86"/>
    <mergeCell ref="H87:O87"/>
    <mergeCell ref="A7:P7"/>
    <mergeCell ref="C81:K81"/>
    <mergeCell ref="C82:K82"/>
    <mergeCell ref="H83:O83"/>
    <mergeCell ref="H84:O84"/>
    <mergeCell ref="A1:O1"/>
    <mergeCell ref="A13:A14"/>
    <mergeCell ref="B13:B14"/>
    <mergeCell ref="C13:C14"/>
    <mergeCell ref="D13:D14"/>
    <mergeCell ref="E13:E14"/>
    <mergeCell ref="F13:K13"/>
    <mergeCell ref="L13:P13"/>
  </mergeCells>
  <printOptions/>
  <pageMargins left="0.7874015748031497" right="0.7874015748031497" top="0.9448818897637796" bottom="0.9448818897637796" header="0.31496062992125984" footer="0.31496062992125984"/>
  <pageSetup fitToHeight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H89" sqref="H89"/>
    </sheetView>
  </sheetViews>
  <sheetFormatPr defaultColWidth="9.140625" defaultRowHeight="15"/>
  <cols>
    <col min="2" max="2" width="52.57421875" style="0" customWidth="1"/>
    <col min="3" max="4" width="6.421875" style="0" customWidth="1"/>
    <col min="5" max="5" width="11.140625" style="0" customWidth="1"/>
  </cols>
  <sheetData>
    <row r="1" spans="1:9" ht="34.5" customHeight="1">
      <c r="A1" s="216" t="s">
        <v>238</v>
      </c>
      <c r="B1" s="217"/>
      <c r="C1" s="217"/>
      <c r="D1" s="217"/>
      <c r="E1" s="218"/>
      <c r="F1" s="160"/>
      <c r="G1" s="219"/>
      <c r="H1" s="219"/>
      <c r="I1" s="219"/>
    </row>
    <row r="2" spans="1:9" ht="32.25" customHeight="1">
      <c r="A2" s="220" t="s">
        <v>230</v>
      </c>
      <c r="B2" s="221"/>
      <c r="C2" s="221"/>
      <c r="D2" s="221"/>
      <c r="E2" s="222"/>
      <c r="F2" s="109"/>
      <c r="G2" s="109"/>
      <c r="H2" s="109"/>
      <c r="I2" s="161"/>
    </row>
    <row r="3" spans="1:9" ht="18.75" customHeight="1" thickBot="1">
      <c r="A3" s="162" t="s">
        <v>231</v>
      </c>
      <c r="B3" s="163"/>
      <c r="C3" s="163"/>
      <c r="D3" s="163"/>
      <c r="E3" s="164"/>
      <c r="F3" s="21"/>
      <c r="G3" s="21"/>
      <c r="H3" s="21"/>
      <c r="I3" s="161"/>
    </row>
    <row r="4" spans="1:5" ht="15.75" customHeight="1" thickBot="1">
      <c r="A4" s="223" t="s">
        <v>11</v>
      </c>
      <c r="B4" s="225" t="s">
        <v>232</v>
      </c>
      <c r="C4" s="227" t="s">
        <v>233</v>
      </c>
      <c r="D4" s="228"/>
      <c r="E4" s="229"/>
    </row>
    <row r="5" spans="1:5" ht="51" customHeight="1" thickBot="1">
      <c r="A5" s="224"/>
      <c r="B5" s="226"/>
      <c r="C5" s="165" t="s">
        <v>234</v>
      </c>
      <c r="D5" s="166" t="s">
        <v>235</v>
      </c>
      <c r="E5" s="167" t="s">
        <v>236</v>
      </c>
    </row>
    <row r="6" spans="1:5" ht="15.75">
      <c r="A6" s="168">
        <v>1</v>
      </c>
      <c r="B6" s="90" t="s">
        <v>197</v>
      </c>
      <c r="C6" s="169"/>
      <c r="D6" s="170"/>
      <c r="E6" s="171"/>
    </row>
    <row r="7" spans="1:5" ht="15.75">
      <c r="A7" s="45">
        <v>1</v>
      </c>
      <c r="B7" s="32" t="s">
        <v>34</v>
      </c>
      <c r="C7" s="172"/>
      <c r="D7" s="173"/>
      <c r="E7" s="174"/>
    </row>
    <row r="8" spans="1:5" ht="15.75">
      <c r="A8" s="45">
        <v>2</v>
      </c>
      <c r="B8" s="32" t="s">
        <v>6</v>
      </c>
      <c r="C8" s="172"/>
      <c r="D8" s="173"/>
      <c r="E8" s="174"/>
    </row>
    <row r="9" spans="1:5" ht="15.75">
      <c r="A9" s="41" t="s">
        <v>8</v>
      </c>
      <c r="B9" s="73" t="s">
        <v>35</v>
      </c>
      <c r="C9" s="172"/>
      <c r="D9" s="173"/>
      <c r="E9" s="174"/>
    </row>
    <row r="10" spans="1:5" ht="15.75">
      <c r="A10" s="41" t="s">
        <v>9</v>
      </c>
      <c r="B10" s="73" t="s">
        <v>36</v>
      </c>
      <c r="C10" s="172"/>
      <c r="D10" s="173"/>
      <c r="E10" s="174"/>
    </row>
    <row r="11" spans="1:5" ht="15.75">
      <c r="A11" s="41" t="s">
        <v>13</v>
      </c>
      <c r="B11" s="73" t="s">
        <v>37</v>
      </c>
      <c r="C11" s="172"/>
      <c r="D11" s="173"/>
      <c r="E11" s="174"/>
    </row>
    <row r="12" spans="1:5" ht="15.75">
      <c r="A12" s="41" t="s">
        <v>14</v>
      </c>
      <c r="B12" s="73" t="s">
        <v>38</v>
      </c>
      <c r="C12" s="172"/>
      <c r="D12" s="173"/>
      <c r="E12" s="174"/>
    </row>
    <row r="13" spans="1:5" ht="15.75">
      <c r="A13" s="41" t="s">
        <v>15</v>
      </c>
      <c r="B13" s="73" t="s">
        <v>39</v>
      </c>
      <c r="C13" s="172"/>
      <c r="D13" s="173"/>
      <c r="E13" s="174"/>
    </row>
    <row r="14" spans="1:5" ht="15.75">
      <c r="A14" s="45">
        <v>3</v>
      </c>
      <c r="B14" s="32" t="s">
        <v>196</v>
      </c>
      <c r="C14" s="172"/>
      <c r="D14" s="173"/>
      <c r="E14" s="174"/>
    </row>
    <row r="15" spans="1:5" ht="15.75">
      <c r="A15" s="45">
        <v>4</v>
      </c>
      <c r="B15" s="32" t="s">
        <v>41</v>
      </c>
      <c r="C15" s="172"/>
      <c r="D15" s="173"/>
      <c r="E15" s="174"/>
    </row>
    <row r="16" spans="1:5" ht="15.75">
      <c r="A16" s="41" t="s">
        <v>92</v>
      </c>
      <c r="B16" s="73" t="s">
        <v>42</v>
      </c>
      <c r="C16" s="172"/>
      <c r="D16" s="173"/>
      <c r="E16" s="174"/>
    </row>
    <row r="17" spans="1:5" ht="15.75">
      <c r="A17" s="41" t="s">
        <v>93</v>
      </c>
      <c r="B17" s="73" t="s">
        <v>43</v>
      </c>
      <c r="C17" s="172"/>
      <c r="D17" s="173"/>
      <c r="E17" s="174"/>
    </row>
    <row r="18" spans="1:5" ht="15.75">
      <c r="A18" s="41" t="s">
        <v>94</v>
      </c>
      <c r="B18" s="73" t="s">
        <v>44</v>
      </c>
      <c r="C18" s="172"/>
      <c r="D18" s="173"/>
      <c r="E18" s="174"/>
    </row>
    <row r="19" spans="1:5" ht="15.75">
      <c r="A19" s="41" t="s">
        <v>95</v>
      </c>
      <c r="B19" s="73" t="s">
        <v>45</v>
      </c>
      <c r="C19" s="172"/>
      <c r="D19" s="173"/>
      <c r="E19" s="174"/>
    </row>
    <row r="20" spans="1:5" ht="31.5">
      <c r="A20" s="41" t="s">
        <v>96</v>
      </c>
      <c r="B20" s="106" t="s">
        <v>46</v>
      </c>
      <c r="C20" s="172"/>
      <c r="D20" s="173"/>
      <c r="E20" s="174"/>
    </row>
    <row r="21" spans="1:5" ht="15.75">
      <c r="A21" s="41" t="s">
        <v>97</v>
      </c>
      <c r="B21" s="73" t="s">
        <v>47</v>
      </c>
      <c r="C21" s="172"/>
      <c r="D21" s="173"/>
      <c r="E21" s="174"/>
    </row>
    <row r="22" spans="1:5" ht="15.75">
      <c r="A22" s="41" t="s">
        <v>98</v>
      </c>
      <c r="B22" s="73" t="s">
        <v>48</v>
      </c>
      <c r="C22" s="172"/>
      <c r="D22" s="173"/>
      <c r="E22" s="174"/>
    </row>
    <row r="23" spans="1:5" ht="15.75">
      <c r="A23" s="41" t="s">
        <v>99</v>
      </c>
      <c r="B23" s="73" t="s">
        <v>49</v>
      </c>
      <c r="C23" s="172"/>
      <c r="D23" s="173"/>
      <c r="E23" s="174"/>
    </row>
    <row r="24" spans="1:5" ht="15.75">
      <c r="A24" s="45">
        <v>5</v>
      </c>
      <c r="B24" s="32" t="s">
        <v>50</v>
      </c>
      <c r="C24" s="172"/>
      <c r="D24" s="173"/>
      <c r="E24" s="174"/>
    </row>
    <row r="25" spans="1:5" ht="15.75">
      <c r="A25" s="45" t="s">
        <v>100</v>
      </c>
      <c r="B25" s="73" t="s">
        <v>51</v>
      </c>
      <c r="C25" s="172"/>
      <c r="D25" s="173"/>
      <c r="E25" s="174"/>
    </row>
    <row r="26" spans="1:5" ht="15.75">
      <c r="A26" s="45" t="s">
        <v>101</v>
      </c>
      <c r="B26" s="73" t="s">
        <v>52</v>
      </c>
      <c r="C26" s="172"/>
      <c r="D26" s="173"/>
      <c r="E26" s="174"/>
    </row>
    <row r="27" spans="1:5" ht="15.75">
      <c r="A27" s="45">
        <v>6</v>
      </c>
      <c r="B27" s="32" t="s">
        <v>242</v>
      </c>
      <c r="C27" s="172"/>
      <c r="D27" s="173"/>
      <c r="E27" s="174"/>
    </row>
    <row r="28" spans="1:5" ht="15.75">
      <c r="A28" s="45" t="s">
        <v>102</v>
      </c>
      <c r="B28" s="73" t="s">
        <v>53</v>
      </c>
      <c r="C28" s="172"/>
      <c r="D28" s="173"/>
      <c r="E28" s="174"/>
    </row>
    <row r="29" spans="1:5" ht="15.75">
      <c r="A29" s="45" t="s">
        <v>103</v>
      </c>
      <c r="B29" s="73" t="s">
        <v>54</v>
      </c>
      <c r="C29" s="172"/>
      <c r="D29" s="173"/>
      <c r="E29" s="174"/>
    </row>
    <row r="30" spans="1:5" ht="15.75">
      <c r="A30" s="175">
        <v>7</v>
      </c>
      <c r="B30" s="89" t="s">
        <v>195</v>
      </c>
      <c r="C30" s="176"/>
      <c r="D30" s="177"/>
      <c r="E30" s="178"/>
    </row>
    <row r="31" spans="1:5" ht="15.75">
      <c r="A31" s="45" t="s">
        <v>104</v>
      </c>
      <c r="B31" s="32" t="s">
        <v>55</v>
      </c>
      <c r="C31" s="172"/>
      <c r="D31" s="173"/>
      <c r="E31" s="174"/>
    </row>
    <row r="32" spans="1:5" ht="15.75">
      <c r="A32" s="45" t="s">
        <v>105</v>
      </c>
      <c r="B32" s="106" t="s">
        <v>56</v>
      </c>
      <c r="C32" s="172"/>
      <c r="D32" s="173"/>
      <c r="E32" s="174"/>
    </row>
    <row r="33" spans="1:5" ht="15.75">
      <c r="A33" s="45" t="s">
        <v>106</v>
      </c>
      <c r="B33" s="106" t="s">
        <v>57</v>
      </c>
      <c r="C33" s="172"/>
      <c r="D33" s="173"/>
      <c r="E33" s="174"/>
    </row>
    <row r="34" spans="1:5" ht="15.75">
      <c r="A34" s="45" t="s">
        <v>107</v>
      </c>
      <c r="B34" s="106" t="s">
        <v>58</v>
      </c>
      <c r="C34" s="172"/>
      <c r="D34" s="173"/>
      <c r="E34" s="174"/>
    </row>
    <row r="35" spans="1:5" ht="31.5">
      <c r="A35" s="45" t="s">
        <v>108</v>
      </c>
      <c r="B35" s="106" t="s">
        <v>240</v>
      </c>
      <c r="C35" s="172"/>
      <c r="D35" s="173"/>
      <c r="E35" s="174"/>
    </row>
    <row r="36" spans="1:5" ht="15.75">
      <c r="A36" s="45" t="s">
        <v>109</v>
      </c>
      <c r="B36" s="106" t="s">
        <v>59</v>
      </c>
      <c r="C36" s="172"/>
      <c r="D36" s="173"/>
      <c r="E36" s="174"/>
    </row>
    <row r="37" spans="1:5" ht="18.75">
      <c r="A37" s="45" t="s">
        <v>110</v>
      </c>
      <c r="B37" s="106" t="s">
        <v>216</v>
      </c>
      <c r="C37" s="172"/>
      <c r="D37" s="173"/>
      <c r="E37" s="174"/>
    </row>
    <row r="38" spans="1:5" ht="18.75">
      <c r="A38" s="45" t="s">
        <v>111</v>
      </c>
      <c r="B38" s="106" t="s">
        <v>217</v>
      </c>
      <c r="C38" s="172"/>
      <c r="D38" s="173"/>
      <c r="E38" s="174"/>
    </row>
    <row r="39" spans="1:5" ht="18.75">
      <c r="A39" s="45" t="s">
        <v>112</v>
      </c>
      <c r="B39" s="106" t="s">
        <v>218</v>
      </c>
      <c r="C39" s="172"/>
      <c r="D39" s="173"/>
      <c r="E39" s="174"/>
    </row>
    <row r="40" spans="1:5" ht="15.75">
      <c r="A40" s="45" t="s">
        <v>113</v>
      </c>
      <c r="B40" s="106" t="s">
        <v>244</v>
      </c>
      <c r="C40" s="179"/>
      <c r="D40" s="180"/>
      <c r="E40" s="181"/>
    </row>
    <row r="41" spans="1:5" ht="18.75">
      <c r="A41" s="45" t="s">
        <v>114</v>
      </c>
      <c r="B41" s="106" t="s">
        <v>219</v>
      </c>
      <c r="C41" s="179"/>
      <c r="D41" s="180"/>
      <c r="E41" s="181"/>
    </row>
    <row r="42" spans="1:5" ht="15.75">
      <c r="A42" s="45" t="s">
        <v>115</v>
      </c>
      <c r="B42" s="106" t="s">
        <v>60</v>
      </c>
      <c r="C42" s="179"/>
      <c r="D42" s="180"/>
      <c r="E42" s="181"/>
    </row>
    <row r="43" spans="1:5" ht="15.75">
      <c r="A43" s="45" t="s">
        <v>116</v>
      </c>
      <c r="B43" s="106" t="s">
        <v>61</v>
      </c>
      <c r="C43" s="179"/>
      <c r="D43" s="180"/>
      <c r="E43" s="181"/>
    </row>
    <row r="44" spans="1:5" ht="15.75">
      <c r="A44" s="45" t="s">
        <v>117</v>
      </c>
      <c r="B44" s="32" t="s">
        <v>62</v>
      </c>
      <c r="C44" s="179"/>
      <c r="D44" s="180"/>
      <c r="E44" s="181"/>
    </row>
    <row r="45" spans="1:5" ht="15.75">
      <c r="A45" s="45" t="s">
        <v>118</v>
      </c>
      <c r="B45" s="106" t="s">
        <v>63</v>
      </c>
      <c r="C45" s="179"/>
      <c r="D45" s="180"/>
      <c r="E45" s="181"/>
    </row>
    <row r="46" spans="1:5" ht="15.75">
      <c r="A46" s="45" t="s">
        <v>119</v>
      </c>
      <c r="B46" s="106" t="s">
        <v>57</v>
      </c>
      <c r="C46" s="179"/>
      <c r="D46" s="180"/>
      <c r="E46" s="181"/>
    </row>
    <row r="47" spans="1:5" ht="15.75">
      <c r="A47" s="45" t="s">
        <v>120</v>
      </c>
      <c r="B47" s="106" t="s">
        <v>58</v>
      </c>
      <c r="C47" s="179"/>
      <c r="D47" s="180"/>
      <c r="E47" s="181"/>
    </row>
    <row r="48" spans="1:5" ht="31.5">
      <c r="A48" s="45" t="s">
        <v>121</v>
      </c>
      <c r="B48" s="106" t="s">
        <v>240</v>
      </c>
      <c r="C48" s="179"/>
      <c r="D48" s="180"/>
      <c r="E48" s="181"/>
    </row>
    <row r="49" spans="1:5" ht="15.75">
      <c r="A49" s="45" t="s">
        <v>122</v>
      </c>
      <c r="B49" s="106" t="s">
        <v>59</v>
      </c>
      <c r="C49" s="179"/>
      <c r="D49" s="180"/>
      <c r="E49" s="181"/>
    </row>
    <row r="50" spans="1:5" ht="18.75">
      <c r="A50" s="45" t="s">
        <v>123</v>
      </c>
      <c r="B50" s="106" t="s">
        <v>216</v>
      </c>
      <c r="C50" s="179"/>
      <c r="D50" s="180"/>
      <c r="E50" s="181"/>
    </row>
    <row r="51" spans="1:5" ht="18.75">
      <c r="A51" s="45" t="s">
        <v>124</v>
      </c>
      <c r="B51" s="106" t="s">
        <v>217</v>
      </c>
      <c r="C51" s="179"/>
      <c r="D51" s="180"/>
      <c r="E51" s="181"/>
    </row>
    <row r="52" spans="1:5" ht="18.75">
      <c r="A52" s="45" t="s">
        <v>125</v>
      </c>
      <c r="B52" s="106" t="s">
        <v>218</v>
      </c>
      <c r="C52" s="172"/>
      <c r="D52" s="173"/>
      <c r="E52" s="174"/>
    </row>
    <row r="53" spans="1:5" ht="15.75">
      <c r="A53" s="45" t="s">
        <v>126</v>
      </c>
      <c r="B53" s="106" t="s">
        <v>244</v>
      </c>
      <c r="C53" s="172"/>
      <c r="D53" s="173"/>
      <c r="E53" s="174"/>
    </row>
    <row r="54" spans="1:5" ht="18.75">
      <c r="A54" s="45" t="s">
        <v>127</v>
      </c>
      <c r="B54" s="106" t="s">
        <v>219</v>
      </c>
      <c r="C54" s="172"/>
      <c r="D54" s="173"/>
      <c r="E54" s="174"/>
    </row>
    <row r="55" spans="1:5" ht="15.75">
      <c r="A55" s="45" t="s">
        <v>128</v>
      </c>
      <c r="B55" s="106" t="s">
        <v>60</v>
      </c>
      <c r="C55" s="172"/>
      <c r="D55" s="173"/>
      <c r="E55" s="174"/>
    </row>
    <row r="56" spans="1:5" ht="15.75">
      <c r="A56" s="45" t="s">
        <v>129</v>
      </c>
      <c r="B56" s="106" t="s">
        <v>64</v>
      </c>
      <c r="C56" s="172"/>
      <c r="D56" s="173"/>
      <c r="E56" s="174"/>
    </row>
    <row r="57" spans="1:5" ht="15.75">
      <c r="A57" s="45" t="s">
        <v>130</v>
      </c>
      <c r="B57" s="32" t="s">
        <v>65</v>
      </c>
      <c r="C57" s="172"/>
      <c r="D57" s="173"/>
      <c r="E57" s="174"/>
    </row>
    <row r="58" spans="1:5" ht="15.75">
      <c r="A58" s="45" t="s">
        <v>131</v>
      </c>
      <c r="B58" s="106" t="s">
        <v>66</v>
      </c>
      <c r="C58" s="172"/>
      <c r="D58" s="173"/>
      <c r="E58" s="174"/>
    </row>
    <row r="59" spans="1:5" ht="15.75">
      <c r="A59" s="45" t="s">
        <v>132</v>
      </c>
      <c r="B59" s="106" t="s">
        <v>57</v>
      </c>
      <c r="C59" s="172"/>
      <c r="D59" s="173"/>
      <c r="E59" s="174"/>
    </row>
    <row r="60" spans="1:5" ht="15.75">
      <c r="A60" s="45" t="s">
        <v>133</v>
      </c>
      <c r="B60" s="106" t="s">
        <v>58</v>
      </c>
      <c r="C60" s="172"/>
      <c r="D60" s="173"/>
      <c r="E60" s="174"/>
    </row>
    <row r="61" spans="1:5" ht="31.5">
      <c r="A61" s="45" t="s">
        <v>134</v>
      </c>
      <c r="B61" s="106" t="s">
        <v>240</v>
      </c>
      <c r="C61" s="172"/>
      <c r="D61" s="173"/>
      <c r="E61" s="174"/>
    </row>
    <row r="62" spans="1:5" ht="15.75">
      <c r="A62" s="45" t="s">
        <v>135</v>
      </c>
      <c r="B62" s="106" t="s">
        <v>59</v>
      </c>
      <c r="C62" s="172"/>
      <c r="D62" s="173"/>
      <c r="E62" s="174"/>
    </row>
    <row r="63" spans="1:5" ht="18.75">
      <c r="A63" s="45" t="s">
        <v>136</v>
      </c>
      <c r="B63" s="106" t="s">
        <v>216</v>
      </c>
      <c r="C63" s="172"/>
      <c r="D63" s="173"/>
      <c r="E63" s="174"/>
    </row>
    <row r="64" spans="1:5" ht="18.75">
      <c r="A64" s="45" t="s">
        <v>137</v>
      </c>
      <c r="B64" s="106" t="s">
        <v>217</v>
      </c>
      <c r="C64" s="172"/>
      <c r="D64" s="173"/>
      <c r="E64" s="174"/>
    </row>
    <row r="65" spans="1:5" ht="18.75">
      <c r="A65" s="45" t="s">
        <v>138</v>
      </c>
      <c r="B65" s="106" t="s">
        <v>218</v>
      </c>
      <c r="C65" s="172"/>
      <c r="D65" s="173"/>
      <c r="E65" s="174"/>
    </row>
    <row r="66" spans="1:5" ht="15.75">
      <c r="A66" s="45" t="s">
        <v>139</v>
      </c>
      <c r="B66" s="106" t="s">
        <v>244</v>
      </c>
      <c r="C66" s="172"/>
      <c r="D66" s="173"/>
      <c r="E66" s="174"/>
    </row>
    <row r="67" spans="1:5" ht="18.75">
      <c r="A67" s="45" t="s">
        <v>140</v>
      </c>
      <c r="B67" s="106" t="s">
        <v>219</v>
      </c>
      <c r="C67" s="172"/>
      <c r="D67" s="173"/>
      <c r="E67" s="174"/>
    </row>
    <row r="68" spans="1:5" ht="15.75">
      <c r="A68" s="45" t="s">
        <v>141</v>
      </c>
      <c r="B68" s="106" t="s">
        <v>60</v>
      </c>
      <c r="C68" s="172"/>
      <c r="D68" s="173"/>
      <c r="E68" s="174"/>
    </row>
    <row r="69" spans="1:5" ht="15.75">
      <c r="A69" s="45" t="s">
        <v>142</v>
      </c>
      <c r="B69" s="106" t="s">
        <v>64</v>
      </c>
      <c r="C69" s="172"/>
      <c r="D69" s="173"/>
      <c r="E69" s="174"/>
    </row>
    <row r="70" spans="1:5" ht="15.75">
      <c r="A70" s="45" t="s">
        <v>130</v>
      </c>
      <c r="B70" s="32" t="s">
        <v>67</v>
      </c>
      <c r="C70" s="172"/>
      <c r="D70" s="173"/>
      <c r="E70" s="174"/>
    </row>
    <row r="71" spans="1:5" ht="15.75">
      <c r="A71" s="45" t="s">
        <v>131</v>
      </c>
      <c r="B71" s="106" t="s">
        <v>66</v>
      </c>
      <c r="C71" s="172"/>
      <c r="D71" s="173"/>
      <c r="E71" s="174"/>
    </row>
    <row r="72" spans="1:5" ht="15.75">
      <c r="A72" s="45" t="s">
        <v>132</v>
      </c>
      <c r="B72" s="106" t="s">
        <v>58</v>
      </c>
      <c r="C72" s="172"/>
      <c r="D72" s="173"/>
      <c r="E72" s="174"/>
    </row>
    <row r="73" spans="1:5" ht="31.5">
      <c r="A73" s="45" t="s">
        <v>133</v>
      </c>
      <c r="B73" s="106" t="s">
        <v>240</v>
      </c>
      <c r="C73" s="172"/>
      <c r="D73" s="173"/>
      <c r="E73" s="174"/>
    </row>
    <row r="74" spans="1:5" ht="15.75">
      <c r="A74" s="45" t="s">
        <v>134</v>
      </c>
      <c r="B74" s="106" t="s">
        <v>59</v>
      </c>
      <c r="C74" s="172"/>
      <c r="D74" s="173"/>
      <c r="E74" s="174"/>
    </row>
    <row r="75" spans="1:5" ht="18.75">
      <c r="A75" s="45" t="s">
        <v>135</v>
      </c>
      <c r="B75" s="106" t="s">
        <v>216</v>
      </c>
      <c r="C75" s="172"/>
      <c r="D75" s="173"/>
      <c r="E75" s="174"/>
    </row>
    <row r="76" spans="1:5" ht="18.75">
      <c r="A76" s="45" t="s">
        <v>136</v>
      </c>
      <c r="B76" s="106" t="s">
        <v>217</v>
      </c>
      <c r="C76" s="172"/>
      <c r="D76" s="173"/>
      <c r="E76" s="174"/>
    </row>
    <row r="77" spans="1:5" ht="18.75">
      <c r="A77" s="45" t="s">
        <v>137</v>
      </c>
      <c r="B77" s="106" t="s">
        <v>218</v>
      </c>
      <c r="C77" s="172"/>
      <c r="D77" s="173"/>
      <c r="E77" s="174"/>
    </row>
    <row r="78" spans="1:5" ht="15.75">
      <c r="A78" s="45" t="s">
        <v>138</v>
      </c>
      <c r="B78" s="106" t="s">
        <v>244</v>
      </c>
      <c r="C78" s="172"/>
      <c r="D78" s="173"/>
      <c r="E78" s="174"/>
    </row>
    <row r="79" spans="1:5" ht="18.75">
      <c r="A79" s="45" t="s">
        <v>139</v>
      </c>
      <c r="B79" s="106" t="s">
        <v>219</v>
      </c>
      <c r="C79" s="172"/>
      <c r="D79" s="173"/>
      <c r="E79" s="174"/>
    </row>
    <row r="80" spans="1:5" ht="15.75">
      <c r="A80" s="45" t="s">
        <v>140</v>
      </c>
      <c r="B80" s="106" t="s">
        <v>68</v>
      </c>
      <c r="C80" s="172"/>
      <c r="D80" s="173"/>
      <c r="E80" s="174"/>
    </row>
    <row r="81" spans="1:5" ht="15.75">
      <c r="A81" s="45">
        <v>8</v>
      </c>
      <c r="B81" s="32" t="s">
        <v>213</v>
      </c>
      <c r="C81" s="172"/>
      <c r="D81" s="173"/>
      <c r="E81" s="174"/>
    </row>
    <row r="82" spans="1:5" ht="15.75">
      <c r="A82" s="41" t="s">
        <v>143</v>
      </c>
      <c r="B82" s="106" t="s">
        <v>69</v>
      </c>
      <c r="C82" s="172"/>
      <c r="D82" s="173"/>
      <c r="E82" s="174"/>
    </row>
    <row r="83" spans="1:5" ht="15.75">
      <c r="A83" s="41" t="s">
        <v>144</v>
      </c>
      <c r="B83" s="106" t="s">
        <v>70</v>
      </c>
      <c r="C83" s="172"/>
      <c r="D83" s="173"/>
      <c r="E83" s="174"/>
    </row>
    <row r="84" spans="1:5" ht="15.75">
      <c r="A84" s="175">
        <v>9</v>
      </c>
      <c r="B84" s="83" t="s">
        <v>198</v>
      </c>
      <c r="C84" s="176"/>
      <c r="D84" s="177"/>
      <c r="E84" s="178"/>
    </row>
    <row r="85" spans="1:5" ht="15.75">
      <c r="A85" s="45" t="s">
        <v>145</v>
      </c>
      <c r="B85" s="32" t="s">
        <v>71</v>
      </c>
      <c r="C85" s="172"/>
      <c r="D85" s="173"/>
      <c r="E85" s="174"/>
    </row>
    <row r="86" spans="1:5" ht="15.75">
      <c r="A86" s="45" t="s">
        <v>146</v>
      </c>
      <c r="B86" s="32" t="s">
        <v>72</v>
      </c>
      <c r="C86" s="172"/>
      <c r="D86" s="173"/>
      <c r="E86" s="174"/>
    </row>
    <row r="87" spans="1:5" ht="15.75">
      <c r="A87" s="45" t="s">
        <v>147</v>
      </c>
      <c r="B87" s="32" t="s">
        <v>73</v>
      </c>
      <c r="C87" s="172"/>
      <c r="D87" s="173"/>
      <c r="E87" s="174"/>
    </row>
    <row r="88" spans="1:5" ht="15.75">
      <c r="A88" s="175">
        <v>10</v>
      </c>
      <c r="B88" s="88" t="s">
        <v>194</v>
      </c>
      <c r="C88" s="176"/>
      <c r="D88" s="177"/>
      <c r="E88" s="178"/>
    </row>
    <row r="89" spans="1:5" ht="15.75">
      <c r="A89" s="45" t="s">
        <v>148</v>
      </c>
      <c r="B89" s="34" t="s">
        <v>74</v>
      </c>
      <c r="C89" s="172"/>
      <c r="D89" s="173"/>
      <c r="E89" s="174"/>
    </row>
    <row r="90" spans="1:5" ht="15.75">
      <c r="A90" s="45" t="s">
        <v>149</v>
      </c>
      <c r="B90" s="34" t="s">
        <v>75</v>
      </c>
      <c r="C90" s="172"/>
      <c r="D90" s="173"/>
      <c r="E90" s="174"/>
    </row>
    <row r="91" spans="1:5" ht="15.75">
      <c r="A91" s="45" t="s">
        <v>150</v>
      </c>
      <c r="B91" s="34" t="s">
        <v>76</v>
      </c>
      <c r="C91" s="172"/>
      <c r="D91" s="173"/>
      <c r="E91" s="174"/>
    </row>
    <row r="92" spans="1:5" ht="15.75">
      <c r="A92" s="45" t="s">
        <v>151</v>
      </c>
      <c r="B92" s="34" t="s">
        <v>77</v>
      </c>
      <c r="C92" s="172"/>
      <c r="D92" s="173"/>
      <c r="E92" s="174"/>
    </row>
    <row r="93" spans="1:5" ht="15.75">
      <c r="A93" s="45" t="s">
        <v>152</v>
      </c>
      <c r="B93" s="34" t="s">
        <v>78</v>
      </c>
      <c r="C93" s="172"/>
      <c r="D93" s="173"/>
      <c r="E93" s="174"/>
    </row>
    <row r="94" spans="1:5" ht="15.75">
      <c r="A94" s="45" t="s">
        <v>153</v>
      </c>
      <c r="B94" s="35" t="s">
        <v>79</v>
      </c>
      <c r="C94" s="172"/>
      <c r="D94" s="173"/>
      <c r="E94" s="174"/>
    </row>
    <row r="95" spans="1:5" ht="15.75">
      <c r="A95" s="45" t="s">
        <v>154</v>
      </c>
      <c r="B95" s="35" t="s">
        <v>80</v>
      </c>
      <c r="C95" s="172"/>
      <c r="D95" s="173"/>
      <c r="E95" s="174"/>
    </row>
    <row r="96" spans="1:5" ht="15.75">
      <c r="A96" s="45" t="s">
        <v>155</v>
      </c>
      <c r="B96" s="32" t="s">
        <v>241</v>
      </c>
      <c r="C96" s="172"/>
      <c r="D96" s="173"/>
      <c r="E96" s="174"/>
    </row>
    <row r="97" spans="1:5" ht="15.75">
      <c r="A97" s="45" t="s">
        <v>156</v>
      </c>
      <c r="B97" s="32" t="s">
        <v>81</v>
      </c>
      <c r="C97" s="172"/>
      <c r="D97" s="173"/>
      <c r="E97" s="174"/>
    </row>
    <row r="98" spans="1:5" ht="15.75">
      <c r="A98" s="45" t="s">
        <v>157</v>
      </c>
      <c r="B98" s="32" t="s">
        <v>82</v>
      </c>
      <c r="C98" s="172"/>
      <c r="D98" s="173"/>
      <c r="E98" s="174"/>
    </row>
    <row r="99" spans="1:5" ht="15.75">
      <c r="A99" s="175"/>
      <c r="B99" s="83" t="s">
        <v>199</v>
      </c>
      <c r="C99" s="176"/>
      <c r="D99" s="177"/>
      <c r="E99" s="178"/>
    </row>
    <row r="100" spans="1:5" ht="15.75">
      <c r="A100" s="45">
        <v>11</v>
      </c>
      <c r="B100" s="35" t="s">
        <v>83</v>
      </c>
      <c r="C100" s="172"/>
      <c r="D100" s="173"/>
      <c r="E100" s="174"/>
    </row>
    <row r="101" spans="1:5" ht="15.75">
      <c r="A101" s="45">
        <v>12</v>
      </c>
      <c r="B101" s="35" t="s">
        <v>84</v>
      </c>
      <c r="C101" s="172"/>
      <c r="D101" s="173"/>
      <c r="E101" s="174"/>
    </row>
    <row r="102" spans="1:5" ht="15.75">
      <c r="A102" s="45">
        <v>13</v>
      </c>
      <c r="B102" s="35" t="s">
        <v>85</v>
      </c>
      <c r="C102" s="172"/>
      <c r="D102" s="173"/>
      <c r="E102" s="174"/>
    </row>
    <row r="103" spans="1:5" ht="15.75">
      <c r="A103" s="45">
        <v>14</v>
      </c>
      <c r="B103" s="35" t="s">
        <v>86</v>
      </c>
      <c r="C103" s="172"/>
      <c r="D103" s="173"/>
      <c r="E103" s="174"/>
    </row>
    <row r="104" spans="1:5" ht="15.75">
      <c r="A104" s="45">
        <v>15</v>
      </c>
      <c r="B104" s="35" t="s">
        <v>87</v>
      </c>
      <c r="C104" s="172"/>
      <c r="D104" s="173"/>
      <c r="E104" s="174"/>
    </row>
    <row r="105" spans="1:5" ht="15.75">
      <c r="A105" s="45">
        <v>16</v>
      </c>
      <c r="B105" s="35" t="s">
        <v>88</v>
      </c>
      <c r="C105" s="172"/>
      <c r="D105" s="173"/>
      <c r="E105" s="174"/>
    </row>
    <row r="106" spans="1:5" ht="16.5" thickBot="1">
      <c r="A106" s="182">
        <v>17</v>
      </c>
      <c r="B106" s="183" t="s">
        <v>214</v>
      </c>
      <c r="C106" s="184"/>
      <c r="D106" s="185"/>
      <c r="E106" s="186"/>
    </row>
    <row r="109" spans="2:4" ht="15.75">
      <c r="B109" s="215" t="s">
        <v>239</v>
      </c>
      <c r="C109" s="215"/>
      <c r="D109" s="215"/>
    </row>
  </sheetData>
  <sheetProtection/>
  <mergeCells count="7">
    <mergeCell ref="B109:D109"/>
    <mergeCell ref="A1:E1"/>
    <mergeCell ref="G1:I1"/>
    <mergeCell ref="A2:E2"/>
    <mergeCell ref="A4:A5"/>
    <mergeCell ref="B4:B5"/>
    <mergeCell ref="C4:E4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55.421875" style="0" customWidth="1"/>
    <col min="3" max="4" width="6.28125" style="0" customWidth="1"/>
    <col min="5" max="5" width="9.421875" style="0" customWidth="1"/>
  </cols>
  <sheetData>
    <row r="1" spans="1:15" ht="35.25" customHeight="1">
      <c r="A1" s="216" t="s">
        <v>237</v>
      </c>
      <c r="B1" s="217"/>
      <c r="C1" s="217"/>
      <c r="D1" s="217"/>
      <c r="E1" s="218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31.5" customHeight="1">
      <c r="A2" s="220" t="s">
        <v>230</v>
      </c>
      <c r="B2" s="221"/>
      <c r="C2" s="221"/>
      <c r="D2" s="221"/>
      <c r="E2" s="222"/>
      <c r="F2" s="109"/>
      <c r="G2" s="109"/>
      <c r="H2" s="109"/>
      <c r="I2" s="109"/>
      <c r="J2" s="109"/>
      <c r="K2" s="109"/>
      <c r="L2" s="109"/>
      <c r="M2" s="109"/>
      <c r="N2" s="109"/>
      <c r="O2" s="161"/>
    </row>
    <row r="3" spans="1:15" ht="18.75" customHeight="1" thickBot="1">
      <c r="A3" s="162" t="s">
        <v>231</v>
      </c>
      <c r="B3" s="163"/>
      <c r="C3" s="163"/>
      <c r="D3" s="163"/>
      <c r="E3" s="164"/>
      <c r="F3" s="21"/>
      <c r="G3" s="21"/>
      <c r="H3" s="21"/>
      <c r="I3" s="21"/>
      <c r="J3" s="21"/>
      <c r="K3" s="21"/>
      <c r="L3" s="21"/>
      <c r="M3" s="21"/>
      <c r="N3" s="21"/>
      <c r="O3" s="161"/>
    </row>
    <row r="4" spans="1:5" ht="15.75" customHeight="1" thickBot="1">
      <c r="A4" s="230" t="s">
        <v>11</v>
      </c>
      <c r="B4" s="231" t="s">
        <v>232</v>
      </c>
      <c r="C4" s="232" t="s">
        <v>233</v>
      </c>
      <c r="D4" s="233"/>
      <c r="E4" s="234"/>
    </row>
    <row r="5" spans="1:5" ht="51" customHeight="1" thickBot="1">
      <c r="A5" s="224"/>
      <c r="B5" s="226"/>
      <c r="C5" s="165" t="s">
        <v>234</v>
      </c>
      <c r="D5" s="166" t="s">
        <v>235</v>
      </c>
      <c r="E5" s="167" t="s">
        <v>236</v>
      </c>
    </row>
    <row r="6" spans="1:5" ht="15.75">
      <c r="A6" s="187"/>
      <c r="B6" s="90" t="s">
        <v>197</v>
      </c>
      <c r="C6" s="169"/>
      <c r="D6" s="170"/>
      <c r="E6" s="171"/>
    </row>
    <row r="7" spans="1:5" ht="15.75">
      <c r="A7" s="45">
        <v>1</v>
      </c>
      <c r="B7" s="32" t="s">
        <v>34</v>
      </c>
      <c r="C7" s="172"/>
      <c r="D7" s="173"/>
      <c r="E7" s="174"/>
    </row>
    <row r="8" spans="1:5" ht="15.75">
      <c r="A8" s="45">
        <v>2</v>
      </c>
      <c r="B8" s="32" t="s">
        <v>6</v>
      </c>
      <c r="C8" s="172"/>
      <c r="D8" s="173"/>
      <c r="E8" s="174"/>
    </row>
    <row r="9" spans="1:5" ht="15.75">
      <c r="A9" s="40" t="s">
        <v>8</v>
      </c>
      <c r="B9" s="101" t="s">
        <v>35</v>
      </c>
      <c r="C9" s="172"/>
      <c r="D9" s="173"/>
      <c r="E9" s="174"/>
    </row>
    <row r="10" spans="1:5" ht="15.75">
      <c r="A10" s="41" t="s">
        <v>9</v>
      </c>
      <c r="B10" s="73" t="s">
        <v>36</v>
      </c>
      <c r="C10" s="172"/>
      <c r="D10" s="173"/>
      <c r="E10" s="174"/>
    </row>
    <row r="11" spans="1:5" ht="15.75">
      <c r="A11" s="42" t="s">
        <v>13</v>
      </c>
      <c r="B11" s="102" t="s">
        <v>245</v>
      </c>
      <c r="C11" s="172"/>
      <c r="D11" s="173"/>
      <c r="E11" s="174"/>
    </row>
    <row r="12" spans="1:5" ht="15.75">
      <c r="A12" s="45">
        <v>3</v>
      </c>
      <c r="B12" s="32" t="s">
        <v>40</v>
      </c>
      <c r="C12" s="172"/>
      <c r="D12" s="173"/>
      <c r="E12" s="174"/>
    </row>
    <row r="13" spans="1:5" ht="15.75">
      <c r="A13" s="45">
        <v>4</v>
      </c>
      <c r="B13" s="32" t="s">
        <v>41</v>
      </c>
      <c r="C13" s="172"/>
      <c r="D13" s="173"/>
      <c r="E13" s="174"/>
    </row>
    <row r="14" spans="1:5" ht="15.75">
      <c r="A14" s="41" t="s">
        <v>92</v>
      </c>
      <c r="B14" s="73" t="s">
        <v>42</v>
      </c>
      <c r="C14" s="172"/>
      <c r="D14" s="173"/>
      <c r="E14" s="174"/>
    </row>
    <row r="15" spans="1:5" ht="15.75">
      <c r="A15" s="41" t="s">
        <v>93</v>
      </c>
      <c r="B15" s="73" t="s">
        <v>43</v>
      </c>
      <c r="C15" s="172"/>
      <c r="D15" s="173"/>
      <c r="E15" s="174"/>
    </row>
    <row r="16" spans="1:5" ht="15.75">
      <c r="A16" s="41" t="s">
        <v>94</v>
      </c>
      <c r="B16" s="73" t="s">
        <v>44</v>
      </c>
      <c r="C16" s="172"/>
      <c r="D16" s="173"/>
      <c r="E16" s="174"/>
    </row>
    <row r="17" spans="1:5" ht="15.75">
      <c r="A17" s="41" t="s">
        <v>95</v>
      </c>
      <c r="B17" s="73" t="s">
        <v>158</v>
      </c>
      <c r="C17" s="172"/>
      <c r="D17" s="173"/>
      <c r="E17" s="174"/>
    </row>
    <row r="18" spans="1:5" ht="15.75">
      <c r="A18" s="41" t="s">
        <v>96</v>
      </c>
      <c r="B18" s="73" t="s">
        <v>47</v>
      </c>
      <c r="C18" s="172"/>
      <c r="D18" s="173"/>
      <c r="E18" s="174"/>
    </row>
    <row r="19" spans="1:5" ht="15.75">
      <c r="A19" s="41" t="s">
        <v>97</v>
      </c>
      <c r="B19" s="73" t="s">
        <v>48</v>
      </c>
      <c r="C19" s="172"/>
      <c r="D19" s="173"/>
      <c r="E19" s="174"/>
    </row>
    <row r="20" spans="1:5" ht="15.75">
      <c r="A20" s="41" t="s">
        <v>98</v>
      </c>
      <c r="B20" s="73" t="s">
        <v>49</v>
      </c>
      <c r="C20" s="172"/>
      <c r="D20" s="173"/>
      <c r="E20" s="174"/>
    </row>
    <row r="21" spans="1:5" ht="15.75">
      <c r="A21" s="45">
        <v>5</v>
      </c>
      <c r="B21" s="32" t="s">
        <v>50</v>
      </c>
      <c r="C21" s="172"/>
      <c r="D21" s="173"/>
      <c r="E21" s="174"/>
    </row>
    <row r="22" spans="1:5" ht="15.75">
      <c r="A22" s="45" t="s">
        <v>100</v>
      </c>
      <c r="B22" s="73" t="s">
        <v>51</v>
      </c>
      <c r="C22" s="172"/>
      <c r="D22" s="173"/>
      <c r="E22" s="174"/>
    </row>
    <row r="23" spans="1:5" ht="15.75">
      <c r="A23" s="45" t="s">
        <v>101</v>
      </c>
      <c r="B23" s="73" t="s">
        <v>52</v>
      </c>
      <c r="C23" s="172"/>
      <c r="D23" s="173"/>
      <c r="E23" s="174"/>
    </row>
    <row r="24" spans="1:5" ht="15.75">
      <c r="A24" s="45">
        <v>6</v>
      </c>
      <c r="B24" s="32" t="s">
        <v>243</v>
      </c>
      <c r="C24" s="172"/>
      <c r="D24" s="173"/>
      <c r="E24" s="174"/>
    </row>
    <row r="25" spans="1:5" ht="15.75">
      <c r="A25" s="45" t="s">
        <v>102</v>
      </c>
      <c r="B25" s="73" t="s">
        <v>53</v>
      </c>
      <c r="C25" s="172"/>
      <c r="D25" s="173"/>
      <c r="E25" s="174"/>
    </row>
    <row r="26" spans="1:5" ht="15.75">
      <c r="A26" s="44" t="s">
        <v>103</v>
      </c>
      <c r="B26" s="102" t="s">
        <v>54</v>
      </c>
      <c r="C26" s="172"/>
      <c r="D26" s="173"/>
      <c r="E26" s="174"/>
    </row>
    <row r="27" spans="1:5" ht="15.75">
      <c r="A27" s="188">
        <v>7</v>
      </c>
      <c r="B27" s="100" t="s">
        <v>195</v>
      </c>
      <c r="C27" s="176"/>
      <c r="D27" s="177"/>
      <c r="E27" s="178"/>
    </row>
    <row r="28" spans="1:5" ht="15.75">
      <c r="A28" s="45" t="s">
        <v>104</v>
      </c>
      <c r="B28" s="32" t="s">
        <v>159</v>
      </c>
      <c r="C28" s="172"/>
      <c r="D28" s="173"/>
      <c r="E28" s="174"/>
    </row>
    <row r="29" spans="1:5" ht="15.75">
      <c r="A29" s="43" t="s">
        <v>105</v>
      </c>
      <c r="B29" s="119" t="s">
        <v>160</v>
      </c>
      <c r="C29" s="172"/>
      <c r="D29" s="173"/>
      <c r="E29" s="174"/>
    </row>
    <row r="30" spans="1:5" ht="15.75">
      <c r="A30" s="45" t="s">
        <v>106</v>
      </c>
      <c r="B30" s="106" t="s">
        <v>58</v>
      </c>
      <c r="C30" s="189"/>
      <c r="D30" s="190"/>
      <c r="E30" s="191"/>
    </row>
    <row r="31" spans="1:5" ht="31.5">
      <c r="A31" s="45" t="s">
        <v>107</v>
      </c>
      <c r="B31" s="106" t="s">
        <v>240</v>
      </c>
      <c r="C31" s="189"/>
      <c r="D31" s="190"/>
      <c r="E31" s="191"/>
    </row>
    <row r="32" spans="1:5" ht="15.75">
      <c r="A32" s="45" t="s">
        <v>108</v>
      </c>
      <c r="B32" s="106" t="s">
        <v>59</v>
      </c>
      <c r="C32" s="172"/>
      <c r="D32" s="173"/>
      <c r="E32" s="174"/>
    </row>
    <row r="33" spans="1:5" ht="18.75">
      <c r="A33" s="45" t="s">
        <v>109</v>
      </c>
      <c r="B33" s="106" t="s">
        <v>216</v>
      </c>
      <c r="C33" s="172"/>
      <c r="D33" s="173"/>
      <c r="E33" s="174"/>
    </row>
    <row r="34" spans="1:5" ht="18.75">
      <c r="A34" s="45" t="s">
        <v>110</v>
      </c>
      <c r="B34" s="106" t="s">
        <v>217</v>
      </c>
      <c r="C34" s="172"/>
      <c r="D34" s="173"/>
      <c r="E34" s="174"/>
    </row>
    <row r="35" spans="1:5" ht="18.75">
      <c r="A35" s="45" t="s">
        <v>111</v>
      </c>
      <c r="B35" s="106" t="s">
        <v>218</v>
      </c>
      <c r="C35" s="172"/>
      <c r="D35" s="173"/>
      <c r="E35" s="174"/>
    </row>
    <row r="36" spans="1:5" ht="15.75">
      <c r="A36" s="45" t="s">
        <v>112</v>
      </c>
      <c r="B36" s="106" t="s">
        <v>244</v>
      </c>
      <c r="C36" s="172"/>
      <c r="D36" s="173"/>
      <c r="E36" s="174"/>
    </row>
    <row r="37" spans="1:5" ht="18.75">
      <c r="A37" s="45" t="s">
        <v>113</v>
      </c>
      <c r="B37" s="106" t="s">
        <v>219</v>
      </c>
      <c r="C37" s="172"/>
      <c r="D37" s="173"/>
      <c r="E37" s="174"/>
    </row>
    <row r="38" spans="1:5" ht="15.75">
      <c r="A38" s="45" t="s">
        <v>114</v>
      </c>
      <c r="B38" s="106" t="s">
        <v>68</v>
      </c>
      <c r="C38" s="172"/>
      <c r="D38" s="173"/>
      <c r="E38" s="174"/>
    </row>
    <row r="39" spans="1:5" ht="15.75">
      <c r="A39" s="45" t="s">
        <v>117</v>
      </c>
      <c r="B39" s="32" t="s">
        <v>161</v>
      </c>
      <c r="C39" s="172"/>
      <c r="D39" s="173"/>
      <c r="E39" s="174"/>
    </row>
    <row r="40" spans="1:5" ht="15.75">
      <c r="A40" s="45" t="s">
        <v>118</v>
      </c>
      <c r="B40" s="106" t="s">
        <v>162</v>
      </c>
      <c r="C40" s="179"/>
      <c r="D40" s="180"/>
      <c r="E40" s="181"/>
    </row>
    <row r="41" spans="1:5" ht="15.75">
      <c r="A41" s="45" t="s">
        <v>119</v>
      </c>
      <c r="B41" s="106" t="s">
        <v>58</v>
      </c>
      <c r="C41" s="179"/>
      <c r="D41" s="180"/>
      <c r="E41" s="181"/>
    </row>
    <row r="42" spans="1:5" ht="31.5">
      <c r="A42" s="45" t="s">
        <v>120</v>
      </c>
      <c r="B42" s="106" t="s">
        <v>240</v>
      </c>
      <c r="C42" s="179"/>
      <c r="D42" s="180"/>
      <c r="E42" s="181"/>
    </row>
    <row r="43" spans="1:5" ht="15.75">
      <c r="A43" s="45" t="s">
        <v>121</v>
      </c>
      <c r="B43" s="106" t="s">
        <v>59</v>
      </c>
      <c r="C43" s="179"/>
      <c r="D43" s="180"/>
      <c r="E43" s="181"/>
    </row>
    <row r="44" spans="1:5" ht="18.75">
      <c r="A44" s="45" t="s">
        <v>122</v>
      </c>
      <c r="B44" s="106" t="s">
        <v>216</v>
      </c>
      <c r="C44" s="179"/>
      <c r="D44" s="180"/>
      <c r="E44" s="181"/>
    </row>
    <row r="45" spans="1:5" ht="18.75">
      <c r="A45" s="45" t="s">
        <v>123</v>
      </c>
      <c r="B45" s="106" t="s">
        <v>217</v>
      </c>
      <c r="C45" s="179"/>
      <c r="D45" s="180"/>
      <c r="E45" s="181"/>
    </row>
    <row r="46" spans="1:5" ht="18.75">
      <c r="A46" s="45" t="s">
        <v>124</v>
      </c>
      <c r="B46" s="106" t="s">
        <v>218</v>
      </c>
      <c r="C46" s="179"/>
      <c r="D46" s="180"/>
      <c r="E46" s="181"/>
    </row>
    <row r="47" spans="1:5" ht="15.75">
      <c r="A47" s="45" t="s">
        <v>125</v>
      </c>
      <c r="B47" s="106" t="s">
        <v>244</v>
      </c>
      <c r="C47" s="179"/>
      <c r="D47" s="180"/>
      <c r="E47" s="181"/>
    </row>
    <row r="48" spans="1:5" ht="18.75">
      <c r="A48" s="45" t="s">
        <v>126</v>
      </c>
      <c r="B48" s="106" t="s">
        <v>219</v>
      </c>
      <c r="C48" s="179"/>
      <c r="D48" s="180"/>
      <c r="E48" s="181"/>
    </row>
    <row r="49" spans="1:5" ht="15.75">
      <c r="A49" s="45" t="s">
        <v>127</v>
      </c>
      <c r="B49" s="106" t="s">
        <v>68</v>
      </c>
      <c r="C49" s="179"/>
      <c r="D49" s="180"/>
      <c r="E49" s="181"/>
    </row>
    <row r="50" spans="1:5" ht="15.75">
      <c r="A50" s="45">
        <v>8</v>
      </c>
      <c r="B50" s="32" t="s">
        <v>201</v>
      </c>
      <c r="C50" s="179"/>
      <c r="D50" s="180"/>
      <c r="E50" s="181"/>
    </row>
    <row r="51" spans="1:5" ht="15.75">
      <c r="A51" s="40" t="s">
        <v>143</v>
      </c>
      <c r="B51" s="101" t="s">
        <v>69</v>
      </c>
      <c r="C51" s="179"/>
      <c r="D51" s="180"/>
      <c r="E51" s="181"/>
    </row>
    <row r="52" spans="1:5" ht="15.75">
      <c r="A52" s="42" t="s">
        <v>144</v>
      </c>
      <c r="B52" s="102" t="s">
        <v>80</v>
      </c>
      <c r="C52" s="172"/>
      <c r="D52" s="173"/>
      <c r="E52" s="174"/>
    </row>
    <row r="53" spans="1:5" ht="15.75">
      <c r="A53" s="175">
        <v>9</v>
      </c>
      <c r="B53" s="83" t="s">
        <v>198</v>
      </c>
      <c r="C53" s="176"/>
      <c r="D53" s="177"/>
      <c r="E53" s="178"/>
    </row>
    <row r="54" spans="1:5" ht="15.75">
      <c r="A54" s="43" t="s">
        <v>145</v>
      </c>
      <c r="B54" s="31" t="s">
        <v>71</v>
      </c>
      <c r="C54" s="172"/>
      <c r="D54" s="173"/>
      <c r="E54" s="174"/>
    </row>
    <row r="55" spans="1:5" ht="15.75">
      <c r="A55" s="45" t="s">
        <v>146</v>
      </c>
      <c r="B55" s="32" t="s">
        <v>72</v>
      </c>
      <c r="C55" s="172"/>
      <c r="D55" s="173"/>
      <c r="E55" s="174"/>
    </row>
    <row r="56" spans="1:5" ht="15.75">
      <c r="A56" s="44" t="s">
        <v>147</v>
      </c>
      <c r="B56" s="33" t="s">
        <v>73</v>
      </c>
      <c r="C56" s="172"/>
      <c r="D56" s="173"/>
      <c r="E56" s="174"/>
    </row>
    <row r="57" spans="1:5" ht="15.75">
      <c r="A57" s="175">
        <v>10</v>
      </c>
      <c r="B57" s="88" t="s">
        <v>200</v>
      </c>
      <c r="C57" s="176"/>
      <c r="D57" s="177"/>
      <c r="E57" s="178"/>
    </row>
    <row r="58" spans="1:5" ht="15.75">
      <c r="A58" s="45" t="s">
        <v>148</v>
      </c>
      <c r="B58" s="34" t="s">
        <v>75</v>
      </c>
      <c r="C58" s="172"/>
      <c r="D58" s="173"/>
      <c r="E58" s="174"/>
    </row>
    <row r="59" spans="1:5" ht="15.75">
      <c r="A59" s="45" t="s">
        <v>149</v>
      </c>
      <c r="B59" s="34" t="s">
        <v>76</v>
      </c>
      <c r="C59" s="172"/>
      <c r="D59" s="173"/>
      <c r="E59" s="174"/>
    </row>
    <row r="60" spans="1:5" ht="15.75">
      <c r="A60" s="45" t="s">
        <v>150</v>
      </c>
      <c r="B60" s="35" t="s">
        <v>79</v>
      </c>
      <c r="C60" s="172"/>
      <c r="D60" s="173"/>
      <c r="E60" s="174"/>
    </row>
    <row r="61" spans="1:5" ht="15.75">
      <c r="A61" s="45" t="s">
        <v>151</v>
      </c>
      <c r="B61" s="35" t="s">
        <v>80</v>
      </c>
      <c r="C61" s="172"/>
      <c r="D61" s="173"/>
      <c r="E61" s="174"/>
    </row>
    <row r="62" spans="1:5" ht="15.75">
      <c r="A62" s="45" t="s">
        <v>152</v>
      </c>
      <c r="B62" s="32" t="s">
        <v>241</v>
      </c>
      <c r="C62" s="172"/>
      <c r="D62" s="173"/>
      <c r="E62" s="174"/>
    </row>
    <row r="63" spans="1:5" ht="15.75">
      <c r="A63" s="45" t="s">
        <v>153</v>
      </c>
      <c r="B63" s="32" t="s">
        <v>81</v>
      </c>
      <c r="C63" s="172"/>
      <c r="D63" s="173"/>
      <c r="E63" s="174"/>
    </row>
    <row r="64" spans="1:5" ht="15.75">
      <c r="A64" s="44" t="s">
        <v>154</v>
      </c>
      <c r="B64" s="33" t="s">
        <v>82</v>
      </c>
      <c r="C64" s="172"/>
      <c r="D64" s="173"/>
      <c r="E64" s="174"/>
    </row>
    <row r="65" spans="1:5" ht="15.75">
      <c r="A65" s="188"/>
      <c r="B65" s="93" t="s">
        <v>199</v>
      </c>
      <c r="C65" s="176"/>
      <c r="D65" s="177"/>
      <c r="E65" s="178"/>
    </row>
    <row r="66" spans="1:5" ht="15.75">
      <c r="A66" s="45">
        <v>11</v>
      </c>
      <c r="B66" s="35" t="s">
        <v>163</v>
      </c>
      <c r="C66" s="172"/>
      <c r="D66" s="173"/>
      <c r="E66" s="174"/>
    </row>
    <row r="67" spans="1:5" ht="15.75">
      <c r="A67" s="45">
        <v>12</v>
      </c>
      <c r="B67" s="35" t="s">
        <v>164</v>
      </c>
      <c r="C67" s="172"/>
      <c r="D67" s="173"/>
      <c r="E67" s="174"/>
    </row>
    <row r="68" spans="1:5" ht="15.75">
      <c r="A68" s="45">
        <v>13</v>
      </c>
      <c r="B68" s="35" t="s">
        <v>165</v>
      </c>
      <c r="C68" s="172"/>
      <c r="D68" s="173"/>
      <c r="E68" s="174"/>
    </row>
    <row r="69" spans="1:5" ht="15.75">
      <c r="A69" s="45">
        <v>14</v>
      </c>
      <c r="B69" s="35" t="s">
        <v>166</v>
      </c>
      <c r="C69" s="172"/>
      <c r="D69" s="173"/>
      <c r="E69" s="174"/>
    </row>
    <row r="70" spans="1:5" ht="16.5" thickBot="1">
      <c r="A70" s="192">
        <v>15</v>
      </c>
      <c r="B70" s="193" t="s">
        <v>88</v>
      </c>
      <c r="C70" s="194"/>
      <c r="D70" s="195"/>
      <c r="E70" s="196"/>
    </row>
    <row r="73" spans="2:4" ht="15.75">
      <c r="B73" s="215" t="s">
        <v>239</v>
      </c>
      <c r="C73" s="215"/>
      <c r="D73" s="215"/>
    </row>
  </sheetData>
  <sheetProtection/>
  <mergeCells count="6">
    <mergeCell ref="B73:D73"/>
    <mergeCell ref="A1:E1"/>
    <mergeCell ref="A2:E2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Ingars</dc:creator>
  <cp:keywords/>
  <dc:description/>
  <cp:lastModifiedBy>Signe</cp:lastModifiedBy>
  <cp:lastPrinted>2016-05-20T11:34:15Z</cp:lastPrinted>
  <dcterms:created xsi:type="dcterms:W3CDTF">2012-02-10T13:42:04Z</dcterms:created>
  <dcterms:modified xsi:type="dcterms:W3CDTF">2016-05-20T11:34:24Z</dcterms:modified>
  <cp:category/>
  <cp:version/>
  <cp:contentType/>
  <cp:contentStatus/>
</cp:coreProperties>
</file>