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62" activeTab="3"/>
  </bookViews>
  <sheets>
    <sheet name="Koptame" sheetId="1" r:id="rId1"/>
    <sheet name="Kopsavilkums" sheetId="2" r:id="rId2"/>
    <sheet name="VC" sheetId="3" r:id="rId3"/>
    <sheet name="AVK" sheetId="4" r:id="rId4"/>
  </sheets>
  <definedNames>
    <definedName name="_xlnm.Print_Titles" localSheetId="3">'AVK'!$14:$16</definedName>
    <definedName name="_xlnm.Print_Titles" localSheetId="2">'VC'!$14:$16</definedName>
  </definedNames>
  <calcPr fullCalcOnLoad="1"/>
</workbook>
</file>

<file path=xl/sharedStrings.xml><?xml version="1.0" encoding="utf-8"?>
<sst xmlns="http://schemas.openxmlformats.org/spreadsheetml/2006/main" count="738" uniqueCount="456">
  <si>
    <t>Būvniecības koptāme</t>
  </si>
  <si>
    <r>
      <t xml:space="preserve">Pasūtītājs: </t>
    </r>
    <r>
      <rPr>
        <sz val="10"/>
        <rFont val="Arial"/>
        <family val="2"/>
      </rPr>
      <t>Madonas novada pašvaldība</t>
    </r>
  </si>
  <si>
    <t>Uzņēmējs:</t>
  </si>
  <si>
    <r>
      <t xml:space="preserve">Būves nosaukums: </t>
    </r>
    <r>
      <rPr>
        <sz val="10"/>
        <rFont val="Arial"/>
        <family val="2"/>
      </rPr>
      <t>Ošupes pagasta saieta nama administratīvās ēkas fasādes un ventilācijas inženiertīklu vienkāršota renovācija</t>
    </r>
  </si>
  <si>
    <r>
      <t>Objekta nosaukums:</t>
    </r>
    <r>
      <rPr>
        <sz val="10"/>
        <rFont val="Arial"/>
        <family val="2"/>
      </rPr>
      <t xml:space="preserve"> Ošupes pagasta saieta nama administratīvās ēkas fasādes un ventilācijas inženiertīklu vienkāršota renovācija</t>
    </r>
  </si>
  <si>
    <r>
      <t>Objekta adrese:</t>
    </r>
    <r>
      <rPr>
        <sz val="10"/>
        <rFont val="Arial"/>
        <family val="2"/>
      </rPr>
      <t xml:space="preserve"> Skolas iela 4, Degumnieki, Ošupes pagasts, Madonas novads</t>
    </r>
  </si>
  <si>
    <t>N.p.k.</t>
  </si>
  <si>
    <t>Objekta nosaukums</t>
  </si>
  <si>
    <t>Objekta izmaksas /Ls/</t>
  </si>
  <si>
    <t>1.</t>
  </si>
  <si>
    <t>Ošupes pagasta saieta nama fasādes un ventilācijas inženiertīklu vienkāršota renovācija</t>
  </si>
  <si>
    <t xml:space="preserve">Kopā : </t>
  </si>
  <si>
    <t>PVN 21%</t>
  </si>
  <si>
    <t xml:space="preserve">Pavisam kopā : </t>
  </si>
  <si>
    <t>Sastādīja</t>
  </si>
  <si>
    <t>(paraksts un tā atšifrējums, datums)</t>
  </si>
  <si>
    <t>Sertifikāta Nr.</t>
  </si>
  <si>
    <t>Kopsavilkuma aprēķini darbu vai konstruktīvo elementu veidiem</t>
  </si>
  <si>
    <t>(darba veids vai konstruktīva elementa nosaukums)</t>
  </si>
  <si>
    <t>Par kopējo summu, Ls</t>
  </si>
  <si>
    <t>Kopējā darbietilpība, c/h</t>
  </si>
  <si>
    <t>Tāme sastādīta</t>
  </si>
  <si>
    <t>2013 gada</t>
  </si>
  <si>
    <t>Nr.p.k.</t>
  </si>
  <si>
    <t>Daba veids vai konstruktīvā elementa nosaukums</t>
  </si>
  <si>
    <t>Tāmes izmaksas (Ls)</t>
  </si>
  <si>
    <t>Tai skaitā</t>
  </si>
  <si>
    <t>Darba alga (Ls)</t>
  </si>
  <si>
    <t>Materiāli (Ls)</t>
  </si>
  <si>
    <t>Mehānismi (Ls)</t>
  </si>
  <si>
    <t>Darbietilpība (c/h)</t>
  </si>
  <si>
    <t>I Vispārceltnieciskie darbi</t>
  </si>
  <si>
    <t>II Specializētie darbi</t>
  </si>
  <si>
    <t>Siltummehānika un vedināšana</t>
  </si>
  <si>
    <t>Kopā:</t>
  </si>
  <si>
    <t>Virsizdevumi (___%)</t>
  </si>
  <si>
    <t>t.sk.darba aizsardzība</t>
  </si>
  <si>
    <t>Peļņa (___%)</t>
  </si>
  <si>
    <t>Darba devēja sociālais nodoklis 24.09%</t>
  </si>
  <si>
    <t>Pārbaudīja</t>
  </si>
  <si>
    <t>Lokālā tāme Nr.1</t>
  </si>
  <si>
    <t>Vispārceltnieciskie darbi</t>
  </si>
  <si>
    <t>Tāmes kopējās izmaksas:</t>
  </si>
  <si>
    <t>Ls</t>
  </si>
  <si>
    <t>Tāme sastādīta 2013.gada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</si>
  <si>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</si>
  <si>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</si>
  <si>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</si>
  <si>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</si>
  <si>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</si>
  <si>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</si>
  <si>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</si>
  <si>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(Ls/c.h)</t>
  </si>
  <si>
    <t>Kopā (Ls)</t>
  </si>
  <si>
    <t>Summa (Ls)</t>
  </si>
  <si>
    <t>1</t>
  </si>
  <si>
    <t>Sagatavošanās darbi</t>
  </si>
  <si>
    <t>1.1</t>
  </si>
  <si>
    <t>Objekta lielformāta informatīvais stends</t>
  </si>
  <si>
    <t>gab</t>
  </si>
  <si>
    <t>1.2</t>
  </si>
  <si>
    <t>Mobilā žoga uzstādīšana, īre</t>
  </si>
  <si>
    <t>obj.</t>
  </si>
  <si>
    <t>1.3</t>
  </si>
  <si>
    <t>Biotualetes piegāde, īre</t>
  </si>
  <si>
    <t>1.4</t>
  </si>
  <si>
    <t>Dzīvojamā moduļa piegāde, īre</t>
  </si>
  <si>
    <t>1.5</t>
  </si>
  <si>
    <t>Instrumentu moduļa piegāde, īre</t>
  </si>
  <si>
    <t>1.6</t>
  </si>
  <si>
    <t>Pagaidu elektropieslēgums</t>
  </si>
  <si>
    <t>1.7</t>
  </si>
  <si>
    <t>Pagaidu ūdensapgāde</t>
  </si>
  <si>
    <t>1.8</t>
  </si>
  <si>
    <t>Sastatņu uzstādīšana un noma</t>
  </si>
  <si>
    <t>2</t>
  </si>
  <si>
    <t>Demontāžas darbi</t>
  </si>
  <si>
    <t>2.1</t>
  </si>
  <si>
    <t>Esošā betona bruģakmens seguma laukuma (ietves) demontāža pie ieejas ēkā, B-500mm</t>
  </si>
  <si>
    <r>
      <t>m</t>
    </r>
    <r>
      <rPr>
        <vertAlign val="superscript"/>
        <sz val="10"/>
        <rFont val="Arial"/>
        <family val="2"/>
      </rPr>
      <t>2</t>
    </r>
  </si>
  <si>
    <t>2.2</t>
  </si>
  <si>
    <t>Mūrētās malkas šahtas ar jumtiņa k-ciju demontāža pagrabstāvām</t>
  </si>
  <si>
    <t>2.3</t>
  </si>
  <si>
    <t>Lieveņu konstrukcijas demontāža</t>
  </si>
  <si>
    <r>
      <t>m</t>
    </r>
    <r>
      <rPr>
        <vertAlign val="superscript"/>
        <sz val="10"/>
        <rFont val="Arial"/>
        <family val="2"/>
      </rPr>
      <t>3</t>
    </r>
  </si>
  <si>
    <t>2.4</t>
  </si>
  <si>
    <t>Esošo ūdens noteku sistēmas demontāža</t>
  </si>
  <si>
    <t>m</t>
  </si>
  <si>
    <t>2.5</t>
  </si>
  <si>
    <t>Esošo izteku demontāža</t>
  </si>
  <si>
    <t>gab.</t>
  </si>
  <si>
    <t>2.6</t>
  </si>
  <si>
    <t>Esošās zibensaizsardzības sistēmas demontāža</t>
  </si>
  <si>
    <t>2.7</t>
  </si>
  <si>
    <t>Esošo ārējo palodžu demontāža</t>
  </si>
  <si>
    <t>2.8</t>
  </si>
  <si>
    <t>Durvju ailes malu (max. 50 mm) apzāģēšana ar dimanta ripu, malu siltināšanai</t>
  </si>
  <si>
    <t>2.9</t>
  </si>
  <si>
    <t>Esošās ailes uz pagrabstāvu pacelšanu uz augšu, sienas posma demontāža virs esošās ailes</t>
  </si>
  <si>
    <t>2.10</t>
  </si>
  <si>
    <t>Mūra palodzes izvirzījuma demontāža fasādē</t>
  </si>
  <si>
    <t>2.11</t>
  </si>
  <si>
    <t>Koka ārdurvju bloku demontāža, 3 gab.</t>
  </si>
  <si>
    <t>2.12</t>
  </si>
  <si>
    <t>Informācijas koka loga bloku demontāža,  2 gab</t>
  </si>
  <si>
    <t>2.13</t>
  </si>
  <si>
    <t>Vēdkanālu koka bloku ar redelējumu demontāža, 4 gab</t>
  </si>
  <si>
    <t>2.14</t>
  </si>
  <si>
    <t>Esošo koka logu bloku demontāža, 2 gab</t>
  </si>
  <si>
    <t>2.15</t>
  </si>
  <si>
    <t>Metāla ugunsdzēsības kāpņu demontāža</t>
  </si>
  <si>
    <t>2.16</t>
  </si>
  <si>
    <t>Esošā s-izolācijas slāņa virs ēkas priekšējo telpu daļas demontāža - fibrolīta plākšņu b-70mm un ģipsis</t>
  </si>
  <si>
    <t>2.17</t>
  </si>
  <si>
    <t>Esošā s-izolācijas slāņa virs ēkas zāles telpu daļas - stikla vates b-70mm demontāža</t>
  </si>
  <si>
    <t>2.18</t>
  </si>
  <si>
    <t>Būvgružu un materiālu iepakojuma izvākšana, utilizācija</t>
  </si>
  <si>
    <r>
      <t>m</t>
    </r>
    <r>
      <rPr>
        <vertAlign val="superscript"/>
        <sz val="10"/>
        <rFont val="Arial Baltic"/>
        <family val="0"/>
      </rPr>
      <t>3</t>
    </r>
  </si>
  <si>
    <t>3</t>
  </si>
  <si>
    <t>Cokola siltināšana</t>
  </si>
  <si>
    <t>3.1</t>
  </si>
  <si>
    <t>Grunts izstrāde ar rokām cokola siltināšanai ieskaitot komunikāciju saglabāšanu</t>
  </si>
  <si>
    <t>3.2</t>
  </si>
  <si>
    <t>Grunts atpakaļaizbēšana</t>
  </si>
  <si>
    <t>3.3</t>
  </si>
  <si>
    <t>Malkas šahtas ailes aizmūrēšana ar gāzbetona blokiem b-500mm</t>
  </si>
  <si>
    <t>3.4</t>
  </si>
  <si>
    <t>Centrālās apkures ievada šahtas pārmūrāšana</t>
  </si>
  <si>
    <t>3.5</t>
  </si>
  <si>
    <t xml:space="preserve">Centrālās apkures ievada šahtas siltināšana ar ekstrudētoto putupolistirolu EPS-150, b-100mm pa  līmēšanas javu, stiprināmi ar dībeļiem (160g/m2, stiprība uz pārraušanu 2000 N/50mm) </t>
  </si>
  <si>
    <t>3.6</t>
  </si>
  <si>
    <t>Centrālās apkures ievada šahtas vāka remonts - siltināts koka karkasa vāks ar metāla apdari</t>
  </si>
  <si>
    <t>3.7</t>
  </si>
  <si>
    <t>Vertikālās hidroizolācijas ieklāšana - 2 kārtas bituma mastikas</t>
  </si>
  <si>
    <t>3.8</t>
  </si>
  <si>
    <t xml:space="preserve">Cokola siltināšana ar ekstrudētoto putupolistirolu EPS-150, b-100mm pa  līmēšanas javu, stiprināmi ar dībeļiem (160g/m2, stiprība uz pārraušanu 2000 N/50mm) </t>
  </si>
  <si>
    <t>3.9</t>
  </si>
  <si>
    <t xml:space="preserve">Cokola apmetums ar armēšanas javu pa stiklašķiedras sietu 160g/m² </t>
  </si>
  <si>
    <t>3.10</t>
  </si>
  <si>
    <t xml:space="preserve">Cokola apmetums ar gatavo, tonēto akrila apmetumu 1,5mm pa zemapmetuma grunti </t>
  </si>
  <si>
    <t>3.11</t>
  </si>
  <si>
    <t>Fasādes daļu pie galvenās ieejas flīzēšana ar akmens masas flīzēm</t>
  </si>
  <si>
    <t>3.12</t>
  </si>
  <si>
    <t>Šķembu pamatne apmalei b-120mm</t>
  </si>
  <si>
    <t>3.13</t>
  </si>
  <si>
    <t>Betona apmales ierīkošana ap ēku (B20 F150), biezumā b=7cm un platumā B=70cm</t>
  </si>
  <si>
    <t>3.14</t>
  </si>
  <si>
    <t>Lietus ūdens novadīšanas renes uzstādīšana betona apmales daļā ap ēku, zem lietus ūdens notekām, elm. garums 1,6m</t>
  </si>
  <si>
    <t>4</t>
  </si>
  <si>
    <t>Fasādes siltināšana</t>
  </si>
  <si>
    <t>4.1</t>
  </si>
  <si>
    <t>Cokola metāla profila b-150 montāža</t>
  </si>
  <si>
    <t>4.2</t>
  </si>
  <si>
    <t xml:space="preserve">Informācijas logu ailas aizmūrēšana ar  gāzbetona blokiem b-500mm </t>
  </si>
  <si>
    <t>4.3</t>
  </si>
  <si>
    <t xml:space="preserve">Evukuācijas durvju ailas aizmūrēšana ar  gāzbetona blokiem b-500mm </t>
  </si>
  <si>
    <t>4.4</t>
  </si>
  <si>
    <t xml:space="preserve">Logu ailas pacelšanu virs cokola līnijas, uzmūrēšana ar  gāzbetona blokiem b-500mm </t>
  </si>
  <si>
    <t>4.5</t>
  </si>
  <si>
    <t>Esošo tērauda konstrukcijas ugunsdzēsības kāpņu remonts - esošās krāsas noņemšana, gruntēšana un krāsojums 2x (ieskaitot bojāto vietu remontu, bojāto elementu nomaiņu)</t>
  </si>
  <si>
    <t>4.6</t>
  </si>
  <si>
    <t xml:space="preserve">Esošās ailes uz pagrabstāvu pacelšanu virs cokola līnijas, uzmūrēšana ar silikātķieģeļiem b-250mm </t>
  </si>
  <si>
    <t>4.7</t>
  </si>
  <si>
    <t xml:space="preserve">Vēdināšanas lūkas ailas aizmūrēšana ar  gāzbetona blokiem b-500mm </t>
  </si>
  <si>
    <t>4.8</t>
  </si>
  <si>
    <t>Vēdināšanas koka bloku kanālu ar redelējumu uzstādīšana fasādē, 2 gab</t>
  </si>
  <si>
    <t>4.9</t>
  </si>
  <si>
    <t>Sienas aizmūrējuma apmetums no iekšpuses</t>
  </si>
  <si>
    <t>4.10</t>
  </si>
  <si>
    <t>Sienas posma špaktelēšana no iekšpuses</t>
  </si>
  <si>
    <t>4.11</t>
  </si>
  <si>
    <t>Sienas posma gruntējums, krāsojums 2x no iekšpuses</t>
  </si>
  <si>
    <t>4.12</t>
  </si>
  <si>
    <t xml:space="preserve">Fasādes siltināšana (zonā līdz H=2.40 m) ar akmens vati FAS 4 (λ=0,038 W/mK), b-100+50mm pa līmēšans javu un stiprināmi ar dībeļiem (160g/m2, stiprība uz pārraušanu 2000 N/50mm) </t>
  </si>
  <si>
    <t>4.13</t>
  </si>
  <si>
    <t xml:space="preserve">Fasādes siltināšana ar akmens vati FAS B (λ=0,036 W/mK), b-100+50mm pa līmēšanas javu un stiprināmi ar dībeļiem (160g/m2, stiprība uz pārraušanu 2000 N/50mm) </t>
  </si>
  <si>
    <t>4.14</t>
  </si>
  <si>
    <t xml:space="preserve">Fasādes apdare ar dekoratīva augsta spiediena duraplasta lamināta plāksnēm (Krāsas tonis - 0160 Dark Afro), gaisa šķirkārta starp vertikālo latojumu 25x50mm solis-60cm, pretvēja izolācija (plēve) stiprināta ar vert. latojumu, koka brusas horizontāli 150x75mm solis-63,75cm un  siltinājums ar akmens vati starp koka brusām - FAS B (λ=0,036 W/mK), b-100+50mm pa līmēšanas javu un stiprināmi ar dībeļiem (160g/m2, stiprība uz pārraušanu 2000 N/50mm) </t>
  </si>
  <si>
    <t>4.15</t>
  </si>
  <si>
    <t>Ailu malu siltināšana ar akmens vati FAS 3  (λ=0,037W/mK), b-30mm pa līmēšana javu</t>
  </si>
  <si>
    <t>4.16</t>
  </si>
  <si>
    <t>Palodzes siltināšana ar akmens vati FAS 3 (λ=0,037W/mK), b-80mm pa līmēšanas javu</t>
  </si>
  <si>
    <t>4.17</t>
  </si>
  <si>
    <t xml:space="preserve">Fasādes un ailu malu apmetums ar armēšanas javu pa stiklašķiedras sietu 160g/m²  </t>
  </si>
  <si>
    <t>4.18</t>
  </si>
  <si>
    <t>Fasādes apmetums ar minerālo dekoratīvo apmetumu SBP 2mm pa zemapmetuma grunti</t>
  </si>
  <si>
    <t>4.19</t>
  </si>
  <si>
    <t xml:space="preserve">Fasādes un ailu malu gruntējums ar FNg un krāsojums 2 reizes ar skf tipa krāsojumu </t>
  </si>
  <si>
    <t>4.20</t>
  </si>
  <si>
    <t>Cinkotā skārda ārējo palodžu (b-300mm) montāža</t>
  </si>
  <si>
    <t>4.21</t>
  </si>
  <si>
    <t>PVC logu bloku uzstādīšana (U=1,3W/m²K) - 2 gab.</t>
  </si>
  <si>
    <t>4.22</t>
  </si>
  <si>
    <t>Iekšējo PVC palodžu (b-380mm) montāža</t>
  </si>
  <si>
    <t>4.23</t>
  </si>
  <si>
    <t>PVC ārdurvju bloku montāža (U=1,4 W/m²K) - 1 gab.</t>
  </si>
  <si>
    <t>4.24</t>
  </si>
  <si>
    <r>
      <t xml:space="preserve">Lieveņa betonēšana b=80 mm (betons B15), iesk. stiegrošanu ar sietu A III </t>
    </r>
    <r>
      <rPr>
        <sz val="10"/>
        <rFont val="Symbol"/>
        <family val="1"/>
      </rPr>
      <t xml:space="preserve">Æ </t>
    </r>
    <r>
      <rPr>
        <sz val="10"/>
        <rFont val="Arial"/>
        <family val="2"/>
      </rPr>
      <t xml:space="preserve"> 8, acs solis 150x150 mm</t>
    </r>
  </si>
  <si>
    <t>4.25</t>
  </si>
  <si>
    <t>Šķembu pamatne b=150 mm lievenim</t>
  </si>
  <si>
    <t>4.26</t>
  </si>
  <si>
    <t>Betona bruģakmens "Prizma" (200x100x80) seguma ieklāšana lievenim</t>
  </si>
  <si>
    <t>4.27</t>
  </si>
  <si>
    <t>Betona bruģakmens "Prizma" (200x100x60) seguma ieklāšana lievenim</t>
  </si>
  <si>
    <t>4.28</t>
  </si>
  <si>
    <t>Aco tipa kājslauķa ar gumijas virsmu 1000x500 uzstādīšana (4gb.) , pie ieejām</t>
  </si>
  <si>
    <t>5</t>
  </si>
  <si>
    <t>Jumta k-cijas renovācijas darbi</t>
  </si>
  <si>
    <t>5.1</t>
  </si>
  <si>
    <t>Dzegas koka konstrukcijas demontāža</t>
  </si>
  <si>
    <t>5.2</t>
  </si>
  <si>
    <t>Dzegas koka konstrukcijas montāža, iesk. krāsojumu 2x</t>
  </si>
  <si>
    <t>5.3</t>
  </si>
  <si>
    <r>
      <t xml:space="preserve">Siltumizolācija b=200 mm extra mīkstā akmens vate </t>
    </r>
    <r>
      <rPr>
        <b/>
        <sz val="10"/>
        <rFont val="Arial"/>
        <family val="2"/>
      </rPr>
      <t>griestu konstr. (bēniņos)</t>
    </r>
    <r>
      <rPr>
        <sz val="10"/>
        <rFont val="Arial"/>
        <family val="2"/>
      </rPr>
      <t xml:space="preserve"> un drempeļa siltināšana no iekšpuses</t>
    </r>
  </si>
  <si>
    <t>5.4</t>
  </si>
  <si>
    <r>
      <t>Koka laipas b=600 mm,</t>
    </r>
    <r>
      <rPr>
        <b/>
        <sz val="10"/>
        <rFont val="Arial"/>
        <family val="2"/>
      </rPr>
      <t xml:space="preserve"> bēniņu telpai</t>
    </r>
  </si>
  <si>
    <t>5.5</t>
  </si>
  <si>
    <t>Līmētā jumta segumu uzklāšana uzjumteņiem, ieskaitot esošā segumu demontāžu un jumtiņu bojājumu remontu</t>
  </si>
  <si>
    <t>5.6</t>
  </si>
  <si>
    <t>Skārda atloku montāža uzjumteņu un jumta sadurvietās ar sienu</t>
  </si>
  <si>
    <t>5.7</t>
  </si>
  <si>
    <t>Vertikālo ūdens noteku montāža</t>
  </si>
  <si>
    <t>5.8</t>
  </si>
  <si>
    <t>Izteku montāža</t>
  </si>
  <si>
    <t>5.9</t>
  </si>
  <si>
    <t>Ieejas jumtiņa apakšas špaktelēšana, krāsošana 2x</t>
  </si>
  <si>
    <t>5.10</t>
  </si>
  <si>
    <t>Jumtiņa malu apdare ar skārdu pa karkasu</t>
  </si>
  <si>
    <t>5.11</t>
  </si>
  <si>
    <t>Zibensaizsardzības sistēmas montāža</t>
  </si>
  <si>
    <t>6</t>
  </si>
  <si>
    <t>Dažādi darbi</t>
  </si>
  <si>
    <t>6.1</t>
  </si>
  <si>
    <t>Betona bruģakmens seguma laukuma (ietves) atjaunošana pie ieejas ēkā, B-500mm</t>
  </si>
  <si>
    <t>6.2</t>
  </si>
  <si>
    <t>Zālāja atjaunošana</t>
  </si>
  <si>
    <t>6.3</t>
  </si>
  <si>
    <r>
      <t xml:space="preserve">Apgaismes elementu uzstādīšana fasādē pie ieejām, elements - </t>
    </r>
    <r>
      <rPr>
        <i/>
        <sz val="10"/>
        <rFont val="Arial"/>
        <family val="2"/>
      </rPr>
      <t>LAMPA 240MM 2X40W E27 Jauda: 2x40W. Cokols: E27. Spriegums: 230V. Materiāls: alumīnijs, stikls. Aizsardzības klase IP44.</t>
    </r>
  </si>
  <si>
    <t>KOPĀ:</t>
  </si>
  <si>
    <t>Materiālu, grunts apmaiņas un būvgružu transporta izdevumi …%</t>
  </si>
  <si>
    <t>Tiešās izmaksas kopā</t>
  </si>
  <si>
    <t>kopā</t>
  </si>
  <si>
    <t>Lokālā tāme Nr.2</t>
  </si>
  <si>
    <t>1. Sagatavošanas un demontāžas darbi</t>
  </si>
  <si>
    <t>Izveidot atvērumus sienās un griestu konstrukcijās Ølīdz 300mm inzenierkomunikāciju izbūvei</t>
  </si>
  <si>
    <t>kmpl</t>
  </si>
  <si>
    <t>Izveidot atvērumus sienās un griestu konstrukcijās līdz 0,3m2 inzenierkomunikāciju izbūvei</t>
  </si>
  <si>
    <t>Būvgružu savākšana, transportēšana un noglabāšana</t>
  </si>
  <si>
    <t>m3</t>
  </si>
  <si>
    <t>2. Siltummehānika</t>
  </si>
  <si>
    <t>Cauruļvadu un veidgabalu montāža</t>
  </si>
  <si>
    <t>Iegriezšanās esošajā apkures sistēmā</t>
  </si>
  <si>
    <t xml:space="preserve">Tērauda metināmo cauruļu montāža (metinot, vītņu savienojumi), stiprināšana pie sienas konstrukcijas Ø≤50mm </t>
  </si>
  <si>
    <t>Tērauda metināmās caurules Ø26,9x2,3</t>
  </si>
  <si>
    <t>Tērauda metināmās caurules Ø21,3x2,8</t>
  </si>
  <si>
    <t>Tērauda metināmie veidgabali un stiprinājumi</t>
  </si>
  <si>
    <t>Iekārtu, armatūru iebūve cauruļvadu sistēmā</t>
  </si>
  <si>
    <t>Armatūras uzstādīšana cauruļvadu sistēmai Dn≤50mm</t>
  </si>
  <si>
    <t>Cirkulācijas sūknis  alpha2 tipa  L 25-40 130 G=0.28m3/h, H=1.1m, N=5...22W, 230V, DN25</t>
  </si>
  <si>
    <t>Izplešanās trauks SD8.3,diskveida, piekarams, V=8L, 3bar.</t>
  </si>
  <si>
    <t>Drošības vārsts DVS 15-2.5h</t>
  </si>
  <si>
    <t>Ūdens filtrs Dn15</t>
  </si>
  <si>
    <t>Ūdens filtrs Dn20</t>
  </si>
  <si>
    <t>Manometrs</t>
  </si>
  <si>
    <t>Termometrs 0-130°C, metināms</t>
  </si>
  <si>
    <t>Automātiskais atgaisotājs</t>
  </si>
  <si>
    <t>Regulēšanas vārsts ar motoru VM2, DN15, Kvs=1.0m3/h , AMV10 (Danfoss) 220V</t>
  </si>
  <si>
    <t>SiltummainisXB 20-1 10 7kW, 0.09/0.09l/s ar siltumizolāciju</t>
  </si>
  <si>
    <t>Lodveida ventilis DN15</t>
  </si>
  <si>
    <t>Lodveida ventilis DN20</t>
  </si>
  <si>
    <t>2.19</t>
  </si>
  <si>
    <t>Tukšošanas ventilis, DN15</t>
  </si>
  <si>
    <t>2.20</t>
  </si>
  <si>
    <t>Iegremdējamais sūknis sistēmas uzpildīšanai Qmin. 1m3/st, hmin.1,5 bar. 230V</t>
  </si>
  <si>
    <t>2.21</t>
  </si>
  <si>
    <t>Veidgabali iekārtu, armatūru pievienošanai</t>
  </si>
  <si>
    <t>2.22</t>
  </si>
  <si>
    <t>PVC tvertne ar vāku V=50L</t>
  </si>
  <si>
    <t>Sistēmas siltināšana</t>
  </si>
  <si>
    <t>2.23</t>
  </si>
  <si>
    <t xml:space="preserve">Ierīkot Cauruļvadu siltumizolāciju ar akmens vates čaulām, izolācijas biezums līdz 50mm, cauruļvadu nosacītais diametrs līdz 50mm. </t>
  </si>
  <si>
    <t>2.24</t>
  </si>
  <si>
    <t>akmens vates cauruļvadu siltumizolācija čaula ar foliju DN20x40</t>
  </si>
  <si>
    <t>2.25</t>
  </si>
  <si>
    <t>akmens vates cauruļvadu siltumizolācija čaula ar foliju DN15x30</t>
  </si>
  <si>
    <t>2.26</t>
  </si>
  <si>
    <t>Palīgmateriāli cauruļvadu siltināšanai</t>
  </si>
  <si>
    <t xml:space="preserve"> Vadības iekārtu uzstādīšana </t>
  </si>
  <si>
    <t>2.27</t>
  </si>
  <si>
    <t>Laika apstākļu kompensatora 230V, Devēju, Kartes, vārstu motoru, sūkņu utt. Pieslēgšana vadības sistēmai, ieregulēšana, pārbaude un rakstveida lietošanas instrukcijas sagatavošana</t>
  </si>
  <si>
    <t>2.28</t>
  </si>
  <si>
    <t>Laika apstākļu kompensators ECL 200 Comfort, 230V</t>
  </si>
  <si>
    <t>2.29</t>
  </si>
  <si>
    <t>Kartes P30 ECL Comfort  200</t>
  </si>
  <si>
    <t>2.30</t>
  </si>
  <si>
    <t>Ūdens temperatūras sensors ESM-11</t>
  </si>
  <si>
    <t>2.31</t>
  </si>
  <si>
    <t>Ārgaisa sensors ESM-T</t>
  </si>
  <si>
    <t>Elektroinstalācijas darbi SM un AVK sistēmu pievienošanai pie 0,4kV tīkla</t>
  </si>
  <si>
    <t>2.32</t>
  </si>
  <si>
    <t>Virsapmetuma sadales skapja IP66 līdz 70kg uzstādīšana iepštelpās pie sienas</t>
  </si>
  <si>
    <t>2.33</t>
  </si>
  <si>
    <t>Sadales skapis 16 vietām IP66</t>
  </si>
  <si>
    <t>2.34</t>
  </si>
  <si>
    <t>Elektrokabeļu uzstādīšana līdz 16mm2 iekštelpās vissapmetuma, šķērsojot sienu konstrukcijas un tos nostiprinot ar skavām, stiprinājumiem</t>
  </si>
  <si>
    <t>tm.</t>
  </si>
  <si>
    <t>2.35</t>
  </si>
  <si>
    <t>PPJ  3 * 1,5 mm2</t>
  </si>
  <si>
    <t>2.36</t>
  </si>
  <si>
    <t>PPJ  5 * 1,5 mm3</t>
  </si>
  <si>
    <t>2.37</t>
  </si>
  <si>
    <t>PPJ  5 * 4 mm2</t>
  </si>
  <si>
    <t>2.38</t>
  </si>
  <si>
    <t>kabelis OMY 3x0,5</t>
  </si>
  <si>
    <t>2.39</t>
  </si>
  <si>
    <t>Aizsardzības automātu uzstādīšana sadalnes skapī</t>
  </si>
  <si>
    <t>2.40</t>
  </si>
  <si>
    <t>automātiskais slēdzis 3B20A</t>
  </si>
  <si>
    <t>2.41</t>
  </si>
  <si>
    <t>automātiskais slēdzis 3B10A</t>
  </si>
  <si>
    <t>2.42</t>
  </si>
  <si>
    <t>automātiskais slēdzis 3B6A</t>
  </si>
  <si>
    <t>2.43</t>
  </si>
  <si>
    <t>automātiskais slēdzis 1B6A</t>
  </si>
  <si>
    <t>2.44</t>
  </si>
  <si>
    <t>Kabeļa galu apdare līdz 16mm2 un pievienošana pie iekārtām</t>
  </si>
  <si>
    <t>Sistēmas sagatavošana darbam</t>
  </si>
  <si>
    <t>2.45</t>
  </si>
  <si>
    <t>Apkures sistēmas Ø līdz 80mm uzpildīšana ar etilēnglikolu</t>
  </si>
  <si>
    <t>100m</t>
  </si>
  <si>
    <t>2.46</t>
  </si>
  <si>
    <t>Etilēnglikols 35,%</t>
  </si>
  <si>
    <t>l</t>
  </si>
  <si>
    <t>2.47</t>
  </si>
  <si>
    <t>Apkures sistēmas loka hidrauliskā pārbaude, izpilddokumentācijas sagatavošana</t>
  </si>
  <si>
    <t>2.48</t>
  </si>
  <si>
    <t>Elektroapgādes sistēmas pārbaude, testēšana izpilddokumentācijas sagatavošana</t>
  </si>
  <si>
    <t>3. Ventilācijas sistēma</t>
  </si>
  <si>
    <t>Ventilācijas iekārtu, gaisa vadu un armatūras uzstādīšana</t>
  </si>
  <si>
    <t xml:space="preserve">Pieplūdes-nosūces gaisa apstrādes iekārtas tips wbw bs-mini ar rotējošo siltummaini, ūdens sildītāju, ventilatoriem, gaisa filtriem, aizvariem, elastīgajam savienojumiem, frekvenču pārveidotāju,  automātikas bloku un vadības paneli , komplektā: </t>
  </si>
  <si>
    <t>Montē cinkotu apaļo gaisa vadu  un veidgabalus uzstāda stiprinājumus, savienojumus kniedē, hermetizē Ø līdz 300mm</t>
  </si>
  <si>
    <t>Gaisa vads Ø200, tērauda, cinkots</t>
  </si>
  <si>
    <t>Gaisa vads Ø250, tērauda, cinkots</t>
  </si>
  <si>
    <t>Stiprinājums D160</t>
  </si>
  <si>
    <t>Stiprinājums D200</t>
  </si>
  <si>
    <t>Stiprinājums D250</t>
  </si>
  <si>
    <r>
      <t>Līkums Ø200 90</t>
    </r>
    <r>
      <rPr>
        <sz val="10"/>
        <rFont val="Arial"/>
        <family val="2"/>
      </rPr>
      <t>˚</t>
    </r>
    <r>
      <rPr>
        <i/>
        <sz val="10"/>
        <rFont val="Arial"/>
        <family val="2"/>
      </rPr>
      <t>, tērauda cinkots</t>
    </r>
  </si>
  <si>
    <t>Sānu pievienojums 250/200, tērauda, cinkots</t>
  </si>
  <si>
    <t>Montē cinkotu apaļo gaisa vadu  un veidgabalus uzstāda stiprinājumus, savienojumus kniedē, hermetizē no Ø300 līdz  Ø500mm ieskaitot</t>
  </si>
  <si>
    <t>Gaisa vads Ø315, tērauda, cinkots</t>
  </si>
  <si>
    <t>Gaisa vads Ø400, tērauda, cinkots</t>
  </si>
  <si>
    <t>Stiprinājums D315</t>
  </si>
  <si>
    <r>
      <t>Līkums Ø315 90</t>
    </r>
    <r>
      <rPr>
        <sz val="10"/>
        <rFont val="Arial"/>
        <family val="2"/>
      </rPr>
      <t>˚</t>
    </r>
    <r>
      <rPr>
        <i/>
        <sz val="10"/>
        <rFont val="Arial"/>
        <family val="2"/>
      </rPr>
      <t>, tērauda cinkots</t>
    </r>
  </si>
  <si>
    <t>3.15</t>
  </si>
  <si>
    <r>
      <t>Līkums Ø400 90</t>
    </r>
    <r>
      <rPr>
        <sz val="10"/>
        <rFont val="Arial"/>
        <family val="2"/>
      </rPr>
      <t>˚</t>
    </r>
    <r>
      <rPr>
        <i/>
        <sz val="10"/>
        <rFont val="Arial"/>
        <family val="2"/>
      </rPr>
      <t>, tērauda cinkots</t>
    </r>
  </si>
  <si>
    <t>3.16</t>
  </si>
  <si>
    <t>Pāreja 315/250, tērauda, cinkota</t>
  </si>
  <si>
    <t>3.17</t>
  </si>
  <si>
    <t>Sānu pievienojums 400/315, tērauda, cinkots</t>
  </si>
  <si>
    <t>3.18</t>
  </si>
  <si>
    <t>Sānu pievienojums 400/200, tērauda, cinkots</t>
  </si>
  <si>
    <t>3.19</t>
  </si>
  <si>
    <t>Sānu pievienojums 315/200, tērauda, cinkots</t>
  </si>
  <si>
    <t>3.20</t>
  </si>
  <si>
    <t>Montē cinkotu kantaino gaisa vadu  un veidgabalus uzstāda stiprinājumus, savienojumus kniedē, hermetizē ar S līdz 0,25m2</t>
  </si>
  <si>
    <t>3.21</t>
  </si>
  <si>
    <t>Cinkots, tērauda kantainais gaisa vads 600x400</t>
  </si>
  <si>
    <t>3.22</t>
  </si>
  <si>
    <r>
      <t>Kantainais līkums 500x315 90</t>
    </r>
    <r>
      <rPr>
        <i/>
        <vertAlign val="superscript"/>
        <sz val="10"/>
        <rFont val="Arial"/>
        <family val="2"/>
      </rPr>
      <t>0</t>
    </r>
    <r>
      <rPr>
        <i/>
        <sz val="10"/>
        <rFont val="Arial"/>
        <family val="2"/>
      </rPr>
      <t>, tērauda cinkots</t>
    </r>
  </si>
  <si>
    <t>3.23</t>
  </si>
  <si>
    <t>Kantainas līkums 600x400x600 900, tērauda cinkots</t>
  </si>
  <si>
    <t>3.24</t>
  </si>
  <si>
    <t>Pāreja 400x400/Ø315, tērauda, cinkota</t>
  </si>
  <si>
    <t>3.25</t>
  </si>
  <si>
    <t>Pāreja 400/315, tērauda, cinkota</t>
  </si>
  <si>
    <t>3.26</t>
  </si>
  <si>
    <t>Pāreja 500x315/Ø315, tērauda, cinkota</t>
  </si>
  <si>
    <t>3.27</t>
  </si>
  <si>
    <t>Pāreja 500x315/600x400, tērauda, cinkota</t>
  </si>
  <si>
    <t>3.28</t>
  </si>
  <si>
    <t>Pāreja 600x600/600x400, tērauda, cinkota</t>
  </si>
  <si>
    <t>3.29</t>
  </si>
  <si>
    <t>Gaisa padeves vārstu, motorizēto vārstu, regulējošo vārstu, klusinātāju uzstādīšana, kniedējot, hermetizējot Ølīdz 500mm ieskaitot</t>
  </si>
  <si>
    <t>3.30</t>
  </si>
  <si>
    <t>Gaisa pieplūdes difuzors  THB-200</t>
  </si>
  <si>
    <t>3.31</t>
  </si>
  <si>
    <t>Gaisa nosūces reste AHD 400x400</t>
  </si>
  <si>
    <t>3.32</t>
  </si>
  <si>
    <t>Droseļvārsts  PRA-400</t>
  </si>
  <si>
    <t>3.33</t>
  </si>
  <si>
    <t>Droseļvārsts  PRA-315</t>
  </si>
  <si>
    <t>3.34</t>
  </si>
  <si>
    <t>Droseļvārsts  UTK 600x400, ar rokas vadību</t>
  </si>
  <si>
    <t>3.35</t>
  </si>
  <si>
    <t xml:space="preserve">Palīgmateriāli gaisa vadu, vārstu, vaidgabalu, iekārtu savienošanai, stiprināšanai </t>
  </si>
  <si>
    <t>3.36</t>
  </si>
  <si>
    <t>Pieplūdes, nosūces restu uzstādīšana tās nostiprinot un hermetizējot S≤0,5m2</t>
  </si>
  <si>
    <t>3.37</t>
  </si>
  <si>
    <t>Ārējā reste USS 600x600</t>
  </si>
  <si>
    <t>3.38</t>
  </si>
  <si>
    <t>Pretsvīšanas izolācijas (pārklāja) b≤50mm izbūve gaisa vadiem hermetizējot savienojumus</t>
  </si>
  <si>
    <r>
      <t>m</t>
    </r>
    <r>
      <rPr>
        <vertAlign val="superscript"/>
        <sz val="10"/>
        <rFont val="Arial"/>
        <family val="2"/>
      </rPr>
      <t>2</t>
    </r>
  </si>
  <si>
    <t>3.39</t>
  </si>
  <si>
    <t>Pretsvīšanas izolācija akmens vates lamellas pārklājs mat AluCoat b=50mm</t>
  </si>
  <si>
    <t>3.40</t>
  </si>
  <si>
    <t>Palīgmateriāli izolācijas stiprināšanai, savienošanai</t>
  </si>
  <si>
    <t>Sistēmas PN1 ūdens sildītāja siltumapgāde (mezgls "1")</t>
  </si>
  <si>
    <t>3.41</t>
  </si>
  <si>
    <t>Cieto vara cauruļu uzstādīšana</t>
  </si>
  <si>
    <t>3.42</t>
  </si>
  <si>
    <t>Kapara caurule 22x1</t>
  </si>
  <si>
    <t>3.43</t>
  </si>
  <si>
    <t>Palīgmateriāli, veidgabali cauruļu, armatūras  montāžai</t>
  </si>
  <si>
    <t>3.44</t>
  </si>
  <si>
    <r>
      <t>Ierīkot siltumizolāciju cietajām kapara caurulēm ar Ø</t>
    </r>
    <r>
      <rPr>
        <i/>
        <sz val="10"/>
        <rFont val="Arial"/>
        <family val="2"/>
      </rPr>
      <t>līdz 50mm to savienojot, hermetizējot un nostiprinot</t>
    </r>
  </si>
  <si>
    <t>3.45</t>
  </si>
  <si>
    <t>Cauruļvadu siltumizolācija hvac section AluCoat T  DN 20x40mm</t>
  </si>
  <si>
    <t>3.46</t>
  </si>
  <si>
    <t>Palīgmateriāli cauruļvadu siltumizolācijas uzstādīšanai</t>
  </si>
  <si>
    <t>3.47</t>
  </si>
  <si>
    <t>Ūdens sajaukšanas mezgla izbūve ūdens kalorīferim ventilācijas agregāta sastāvā</t>
  </si>
  <si>
    <t>3.48</t>
  </si>
  <si>
    <t>trīsvirzienu vārsts Kvs=0,63; DN15 ar izpildmehānismu, ~230V</t>
  </si>
  <si>
    <t>3.49</t>
  </si>
  <si>
    <t>balansēšanas vārsts stad 10/09</t>
  </si>
  <si>
    <t>3.50</t>
  </si>
  <si>
    <t>cirkulācijas sūknis UPS 25-40 130, G=0.28 m3/h, H=0.65m,  ~230V, 22W</t>
  </si>
  <si>
    <t>3.51</t>
  </si>
  <si>
    <t>lodveida vārsts, DN20</t>
  </si>
  <si>
    <t>3.52</t>
  </si>
  <si>
    <t>lodveida vārsts, DN15</t>
  </si>
  <si>
    <t>3.53</t>
  </si>
  <si>
    <t>misiņa filtrs DN20</t>
  </si>
  <si>
    <t>3.54</t>
  </si>
  <si>
    <t>automātiskais atgaisotājs</t>
  </si>
  <si>
    <t>3.55</t>
  </si>
  <si>
    <t>manometrs</t>
  </si>
  <si>
    <t>3.56</t>
  </si>
  <si>
    <t>termometrs</t>
  </si>
  <si>
    <t>3.57</t>
  </si>
  <si>
    <t>Montāžas palīgmateriāli un veidgabali</t>
  </si>
  <si>
    <t>4. Kondicionāšanas sistēma</t>
  </si>
  <si>
    <t>Kondicionēšanas iekārtas Kondicionētājs  UV36/NKD, atv.jauda 10,5kW, komplekta ar ārēju bloku LG UU36W/ED izbūve</t>
  </si>
  <si>
    <t>Kondensāta izvada izbūve L=līdz 10, 3/8"</t>
  </si>
  <si>
    <t>Montāžas palīgmateriāli  un veidgabali</t>
  </si>
  <si>
    <t>Koka dekoratīvo restu demontāža skatuves fasādē, atvēruma izveidošana iekārtai 1,4x0,7 koka karkasa konstrukcijā</t>
  </si>
  <si>
    <t>Dekoratīvā koka dēļīšu apšuvuma atjaunošana, piedzīt krāsas, lakas toni, dēļīšu konfigurāciju</t>
  </si>
  <si>
    <t>m2</t>
  </si>
  <si>
    <t>Dekoratīvās koka restes 1,4x0,7 izgatavošana, uzstādīšana vizuālais izskats atbilstoši esošajai</t>
  </si>
  <si>
    <r>
      <t>Iepirkums:</t>
    </r>
    <r>
      <rPr>
        <sz val="10"/>
        <rFont val="Arial"/>
        <family val="2"/>
      </rPr>
      <t xml:space="preserve"> "Ošupes pagasta saieta nama administratīvās ēkas fasādes un ventilācijas inženiertīklu vienkāršota renovācija", identifikācijas numurs MNP2013/39_KPFI</t>
    </r>
  </si>
  <si>
    <t>Iepirkums: "Ošupes pagasta saieta nama administratīvās ēkas fasādes un ventilācijas inženiertīklu vienkāršota renovācija", identifikācijas numurs MNP2013/39_KPFI</t>
  </si>
  <si>
    <t xml:space="preserve">Tāme sastādīta 2013.gada </t>
  </si>
  <si>
    <t>Siltummehānika un vēdināšana</t>
  </si>
  <si>
    <r>
      <t xml:space="preserve">Ošupes pagasta saieta nama </t>
    </r>
    <r>
      <rPr>
        <b/>
        <sz val="11"/>
        <color indexed="8"/>
        <rFont val="Arial"/>
        <family val="2"/>
      </rPr>
      <t xml:space="preserve">administratīvās ēkas </t>
    </r>
    <r>
      <rPr>
        <b/>
        <sz val="11"/>
        <rFont val="Arial"/>
        <family val="2"/>
      </rPr>
      <t>fasādes un ventilācijas inženiertīklu vienkāršota renovācija</t>
    </r>
  </si>
  <si>
    <t>Tāme sastādīta 2013.gada____________</t>
  </si>
  <si>
    <t>Pavisam kopā: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</si>
</sst>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.00_-;\-* #,##0.00_-;_-* \-??_-;_-@_-"/>
    <numFmt numFmtId="165" formatCode="_(* #,##0.00_);_(* \(#,##0.00\);_(* \-??_);_(@_)"/>
    <numFmt numFmtId="166" formatCode="_(\$* #,##0.00_);_(\$* \(#,##0.00\);_(\$* \-??_);_(@_)"/>
    <numFmt numFmtId="167" formatCode="_-&quot;Ls &quot;* #,##0.00_-;&quot;-Ls &quot;* #,##0.00_-;_-&quot;Ls &quot;* \-??_-;_-@_-"/>
  </numFmts>
  <fonts count="5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sz val="10"/>
      <name val="Arial Baltic"/>
      <family val="2"/>
    </font>
    <font>
      <vertAlign val="superscript"/>
      <sz val="10"/>
      <name val="Arial Baltic"/>
      <family val="0"/>
    </font>
    <font>
      <sz val="10"/>
      <name val="Symbol"/>
      <family val="1"/>
    </font>
    <font>
      <sz val="11"/>
      <color indexed="8"/>
      <name val="Arial"/>
      <family val="2"/>
    </font>
    <font>
      <b/>
      <sz val="10"/>
      <color indexed="58"/>
      <name val="Arial"/>
      <family val="2"/>
    </font>
    <font>
      <sz val="10"/>
      <color indexed="58"/>
      <name val="Arial"/>
      <family val="2"/>
    </font>
    <font>
      <b/>
      <i/>
      <sz val="10"/>
      <color indexed="58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i/>
      <vertAlign val="superscript"/>
      <sz val="10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1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43" borderId="0" applyNumberFormat="0" applyBorder="0" applyAlignment="0" applyProtection="0"/>
    <xf numFmtId="0" fontId="44" fillId="44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6" fillId="47" borderId="1" applyNumberFormat="0" applyAlignment="0" applyProtection="0"/>
    <xf numFmtId="0" fontId="11" fillId="9" borderId="2" applyNumberFormat="0" applyAlignment="0" applyProtection="0"/>
    <xf numFmtId="0" fontId="47" fillId="44" borderId="7" applyNumberFormat="0" applyAlignment="0" applyProtection="0"/>
    <xf numFmtId="0" fontId="48" fillId="0" borderId="8" applyNumberFormat="0" applyFill="0" applyAlignment="0" applyProtection="0"/>
    <xf numFmtId="0" fontId="49" fillId="48" borderId="0" applyNumberFormat="0" applyBorder="0" applyAlignment="0" applyProtection="0"/>
    <xf numFmtId="0" fontId="12" fillId="0" borderId="9" applyNumberFormat="0" applyFill="0" applyAlignment="0" applyProtection="0"/>
    <xf numFmtId="0" fontId="50" fillId="49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1" fillId="0" borderId="0" applyNumberFormat="0" applyFill="0" applyBorder="0" applyAlignment="0" applyProtection="0"/>
    <xf numFmtId="0" fontId="0" fillId="51" borderId="10" applyNumberFormat="0" applyAlignment="0" applyProtection="0"/>
    <xf numFmtId="0" fontId="14" fillId="45" borderId="1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52" borderId="12" applyNumberFormat="0" applyAlignment="0" applyProtection="0"/>
    <xf numFmtId="0" fontId="53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53" borderId="13" applyNumberFormat="0" applyFont="0" applyAlignment="0" applyProtection="0"/>
    <xf numFmtId="9" fontId="1" fillId="0" borderId="0" applyFill="0" applyBorder="0" applyAlignment="0" applyProtection="0"/>
    <xf numFmtId="0" fontId="54" fillId="0" borderId="14" applyNumberFormat="0" applyFill="0" applyAlignment="0" applyProtection="0"/>
    <xf numFmtId="0" fontId="55" fillId="54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0" fontId="56" fillId="0" borderId="16" applyNumberFormat="0" applyFill="0" applyAlignment="0" applyProtection="0"/>
    <xf numFmtId="0" fontId="57" fillId="0" borderId="17" applyNumberFormat="0" applyFill="0" applyAlignment="0" applyProtection="0"/>
    <xf numFmtId="0" fontId="58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118" applyFont="1" applyFill="1">
      <alignment/>
      <protection/>
    </xf>
    <xf numFmtId="0" fontId="1" fillId="0" borderId="0" xfId="118" applyFont="1" applyFill="1" applyAlignment="1">
      <alignment/>
      <protection/>
    </xf>
    <xf numFmtId="0" fontId="18" fillId="0" borderId="0" xfId="118" applyFont="1" applyFill="1" applyAlignment="1">
      <alignment horizontal="center"/>
      <protection/>
    </xf>
    <xf numFmtId="0" fontId="19" fillId="0" borderId="0" xfId="118" applyFont="1" applyFill="1" applyAlignment="1">
      <alignment horizontal="center"/>
      <protection/>
    </xf>
    <xf numFmtId="0" fontId="20" fillId="0" borderId="0" xfId="118" applyFont="1" applyFill="1" applyAlignment="1">
      <alignment horizontal="left"/>
      <protection/>
    </xf>
    <xf numFmtId="0" fontId="20" fillId="0" borderId="0" xfId="118" applyFont="1" applyFill="1">
      <alignment/>
      <protection/>
    </xf>
    <xf numFmtId="0" fontId="21" fillId="0" borderId="0" xfId="118" applyFont="1" applyFill="1" applyAlignment="1">
      <alignment horizontal="right" vertical="center"/>
      <protection/>
    </xf>
    <xf numFmtId="2" fontId="21" fillId="0" borderId="0" xfId="118" applyNumberFormat="1" applyFont="1" applyFill="1" applyAlignment="1">
      <alignment horizontal="center" vertical="center" wrapText="1"/>
      <protection/>
    </xf>
    <xf numFmtId="2" fontId="19" fillId="0" borderId="0" xfId="118" applyNumberFormat="1" applyFont="1" applyFill="1" applyAlignment="1">
      <alignment horizontal="center"/>
      <protection/>
    </xf>
    <xf numFmtId="0" fontId="23" fillId="0" borderId="0" xfId="120" applyFont="1" applyFill="1" applyAlignment="1">
      <alignment/>
      <protection/>
    </xf>
    <xf numFmtId="0" fontId="1" fillId="0" borderId="0" xfId="120" applyFont="1" applyFill="1">
      <alignment/>
      <protection/>
    </xf>
    <xf numFmtId="0" fontId="22" fillId="0" borderId="0" xfId="122" applyFont="1" applyFill="1">
      <alignment/>
      <protection/>
    </xf>
    <xf numFmtId="0" fontId="1" fillId="0" borderId="0" xfId="122" applyFont="1" applyFill="1">
      <alignment/>
      <protection/>
    </xf>
    <xf numFmtId="0" fontId="2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0" fillId="0" borderId="0" xfId="118" applyFont="1" applyFill="1" applyAlignment="1">
      <alignment/>
      <protection/>
    </xf>
    <xf numFmtId="0" fontId="24" fillId="0" borderId="0" xfId="118" applyFont="1" applyFill="1" applyAlignment="1">
      <alignment vertical="center"/>
      <protection/>
    </xf>
    <xf numFmtId="0" fontId="1" fillId="0" borderId="0" xfId="118" applyFont="1" applyFill="1" applyBorder="1" applyAlignment="1">
      <alignment horizontal="center" vertical="center" wrapText="1"/>
      <protection/>
    </xf>
    <xf numFmtId="0" fontId="1" fillId="0" borderId="0" xfId="118" applyFont="1" applyFill="1" applyAlignment="1">
      <alignment horizontal="center" vertical="center" wrapText="1"/>
      <protection/>
    </xf>
    <xf numFmtId="0" fontId="1" fillId="0" borderId="0" xfId="118" applyFont="1" applyFill="1" applyBorder="1" applyAlignment="1">
      <alignment vertical="center" wrapText="1"/>
      <protection/>
    </xf>
    <xf numFmtId="0" fontId="1" fillId="0" borderId="0" xfId="118" applyFont="1" applyFill="1" applyAlignment="1">
      <alignment horizontal="left" indent="1"/>
      <protection/>
    </xf>
    <xf numFmtId="0" fontId="1" fillId="0" borderId="19" xfId="118" applyFont="1" applyFill="1" applyBorder="1" applyAlignment="1">
      <alignment horizontal="center" vertical="center" wrapText="1"/>
      <protection/>
    </xf>
    <xf numFmtId="167" fontId="1" fillId="0" borderId="19" xfId="135" applyFont="1" applyFill="1" applyBorder="1" applyAlignment="1" applyProtection="1">
      <alignment horizontal="center" vertical="center" wrapText="1"/>
      <protection/>
    </xf>
    <xf numFmtId="0" fontId="1" fillId="0" borderId="19" xfId="118" applyFont="1" applyFill="1" applyBorder="1" applyAlignment="1">
      <alignment horizontal="center" vertical="center"/>
      <protection/>
    </xf>
    <xf numFmtId="4" fontId="20" fillId="0" borderId="19" xfId="118" applyNumberFormat="1" applyFont="1" applyFill="1" applyBorder="1" applyAlignment="1">
      <alignment horizontal="center" vertical="center" wrapText="1"/>
      <protection/>
    </xf>
    <xf numFmtId="4" fontId="21" fillId="0" borderId="19" xfId="118" applyNumberFormat="1" applyFont="1" applyFill="1" applyBorder="1" applyAlignment="1">
      <alignment horizontal="center" vertical="center"/>
      <protection/>
    </xf>
    <xf numFmtId="4" fontId="20" fillId="0" borderId="19" xfId="118" applyNumberFormat="1" applyFont="1" applyFill="1" applyBorder="1" applyAlignment="1">
      <alignment horizontal="center" vertical="center"/>
      <protection/>
    </xf>
    <xf numFmtId="2" fontId="1" fillId="0" borderId="0" xfId="118" applyNumberFormat="1" applyFont="1" applyFill="1">
      <alignment/>
      <protection/>
    </xf>
    <xf numFmtId="0" fontId="1" fillId="0" borderId="0" xfId="118" applyFont="1" applyFill="1" applyBorder="1" applyAlignment="1">
      <alignment horizontal="center" vertical="center"/>
      <protection/>
    </xf>
    <xf numFmtId="0" fontId="1" fillId="0" borderId="0" xfId="120" applyFont="1" applyFill="1" applyBorder="1">
      <alignment/>
      <protection/>
    </xf>
    <xf numFmtId="0" fontId="1" fillId="0" borderId="20" xfId="120" applyFont="1" applyFill="1" applyBorder="1">
      <alignment/>
      <protection/>
    </xf>
    <xf numFmtId="0" fontId="22" fillId="0" borderId="0" xfId="0" applyFont="1" applyFill="1" applyBorder="1" applyAlignment="1">
      <alignment horizontal="left" vertical="top" wrapText="1"/>
    </xf>
    <xf numFmtId="0" fontId="1" fillId="0" borderId="0" xfId="120" applyFont="1" applyFill="1" applyAlignment="1">
      <alignment horizontal="right"/>
      <protection/>
    </xf>
    <xf numFmtId="2" fontId="1" fillId="0" borderId="20" xfId="120" applyNumberFormat="1" applyFont="1" applyFill="1" applyBorder="1">
      <alignment/>
      <protection/>
    </xf>
    <xf numFmtId="2" fontId="1" fillId="0" borderId="19" xfId="120" applyNumberFormat="1" applyFont="1" applyFill="1" applyBorder="1">
      <alignment/>
      <protection/>
    </xf>
    <xf numFmtId="2" fontId="22" fillId="0" borderId="19" xfId="120" applyNumberFormat="1" applyFont="1" applyFill="1" applyBorder="1">
      <alignment/>
      <protection/>
    </xf>
    <xf numFmtId="2" fontId="1" fillId="0" borderId="21" xfId="120" applyNumberFormat="1" applyFont="1" applyFill="1" applyBorder="1">
      <alignment/>
      <protection/>
    </xf>
    <xf numFmtId="0" fontId="1" fillId="0" borderId="22" xfId="120" applyFont="1" applyFill="1" applyBorder="1" applyAlignment="1">
      <alignment horizontal="right"/>
      <protection/>
    </xf>
    <xf numFmtId="0" fontId="1" fillId="0" borderId="0" xfId="119" applyFont="1" applyFill="1" applyAlignment="1">
      <alignment vertical="top"/>
      <protection/>
    </xf>
    <xf numFmtId="0" fontId="1" fillId="0" borderId="0" xfId="119" applyFont="1" applyFill="1">
      <alignment/>
      <protection/>
    </xf>
    <xf numFmtId="0" fontId="1" fillId="0" borderId="0" xfId="122" applyFont="1" applyFill="1" applyAlignment="1">
      <alignment vertical="top"/>
      <protection/>
    </xf>
    <xf numFmtId="0" fontId="22" fillId="0" borderId="0" xfId="122" applyFont="1" applyFill="1" applyAlignment="1">
      <alignment/>
      <protection/>
    </xf>
    <xf numFmtId="0" fontId="22" fillId="0" borderId="0" xfId="122" applyFont="1" applyFill="1" applyBorder="1">
      <alignment/>
      <protection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1" fillId="0" borderId="25" xfId="119" applyFont="1" applyFill="1" applyBorder="1" applyAlignment="1">
      <alignment horizontal="center" vertical="top"/>
      <protection/>
    </xf>
    <xf numFmtId="49" fontId="22" fillId="0" borderId="19" xfId="119" applyNumberFormat="1" applyFont="1" applyFill="1" applyBorder="1" applyAlignment="1">
      <alignment horizontal="center" vertical="top"/>
      <protection/>
    </xf>
    <xf numFmtId="0" fontId="2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textRotation="90"/>
    </xf>
    <xf numFmtId="49" fontId="1" fillId="0" borderId="19" xfId="119" applyNumberFormat="1" applyFont="1" applyFill="1" applyBorder="1" applyAlignment="1">
      <alignment horizontal="center" vertical="top"/>
      <protection/>
    </xf>
    <xf numFmtId="49" fontId="1" fillId="0" borderId="21" xfId="119" applyNumberFormat="1" applyFont="1" applyFill="1" applyBorder="1" applyAlignment="1">
      <alignment horizontal="center" vertical="top"/>
      <protection/>
    </xf>
    <xf numFmtId="0" fontId="1" fillId="0" borderId="21" xfId="114" applyFont="1" applyFill="1" applyBorder="1" applyAlignment="1">
      <alignment horizontal="left" vertical="center" wrapText="1"/>
      <protection/>
    </xf>
    <xf numFmtId="0" fontId="1" fillId="0" borderId="21" xfId="0" applyFont="1" applyFill="1" applyBorder="1" applyAlignment="1">
      <alignment wrapText="1"/>
    </xf>
    <xf numFmtId="49" fontId="22" fillId="0" borderId="21" xfId="119" applyNumberFormat="1" applyFont="1" applyFill="1" applyBorder="1" applyAlignment="1">
      <alignment horizontal="center" vertical="top"/>
      <protection/>
    </xf>
    <xf numFmtId="0" fontId="22" fillId="0" borderId="21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wrapText="1"/>
    </xf>
    <xf numFmtId="0" fontId="30" fillId="0" borderId="19" xfId="0" applyFont="1" applyFill="1" applyBorder="1" applyAlignment="1">
      <alignment wrapText="1"/>
    </xf>
    <xf numFmtId="0" fontId="1" fillId="0" borderId="19" xfId="114" applyFont="1" applyFill="1" applyBorder="1" applyAlignment="1">
      <alignment horizontal="left" vertical="center" wrapText="1"/>
      <protection/>
    </xf>
    <xf numFmtId="49" fontId="1" fillId="0" borderId="19" xfId="119" applyNumberFormat="1" applyFont="1" applyFill="1" applyBorder="1" applyAlignment="1">
      <alignment horizontal="center"/>
      <protection/>
    </xf>
    <xf numFmtId="0" fontId="22" fillId="0" borderId="19" xfId="0" applyFont="1" applyFill="1" applyBorder="1" applyAlignment="1">
      <alignment horizontal="center" wrapText="1"/>
    </xf>
    <xf numFmtId="0" fontId="1" fillId="0" borderId="19" xfId="89" applyFont="1" applyFill="1" applyBorder="1" applyAlignment="1">
      <alignment wrapText="1"/>
      <protection/>
    </xf>
    <xf numFmtId="0" fontId="1" fillId="0" borderId="19" xfId="0" applyFont="1" applyFill="1" applyBorder="1" applyAlignment="1">
      <alignment vertical="top" wrapText="1"/>
    </xf>
    <xf numFmtId="0" fontId="25" fillId="0" borderId="19" xfId="0" applyFont="1" applyFill="1" applyBorder="1" applyAlignment="1">
      <alignment horizontal="center" wrapText="1"/>
    </xf>
    <xf numFmtId="0" fontId="33" fillId="0" borderId="19" xfId="0" applyFont="1" applyFill="1" applyBorder="1" applyAlignment="1">
      <alignment/>
    </xf>
    <xf numFmtId="0" fontId="34" fillId="0" borderId="19" xfId="119" applyFont="1" applyFill="1" applyBorder="1" applyAlignment="1">
      <alignment horizontal="center" wrapText="1"/>
      <protection/>
    </xf>
    <xf numFmtId="0" fontId="1" fillId="0" borderId="20" xfId="119" applyFont="1" applyFill="1" applyBorder="1">
      <alignment/>
      <protection/>
    </xf>
    <xf numFmtId="0" fontId="22" fillId="0" borderId="19" xfId="118" applyFont="1" applyFill="1" applyBorder="1" applyAlignment="1">
      <alignment horizontal="right" vertical="center" wrapText="1" indent="3"/>
      <protection/>
    </xf>
    <xf numFmtId="0" fontId="1" fillId="0" borderId="19" xfId="118" applyFont="1" applyFill="1" applyBorder="1" applyAlignment="1">
      <alignment horizontal="right" vertical="center" wrapText="1" indent="3"/>
      <protection/>
    </xf>
    <xf numFmtId="0" fontId="23" fillId="0" borderId="0" xfId="120" applyFont="1" applyFill="1" applyBorder="1" applyAlignment="1">
      <alignment horizontal="center"/>
      <protection/>
    </xf>
    <xf numFmtId="0" fontId="1" fillId="0" borderId="0" xfId="120" applyFont="1" applyFill="1" applyBorder="1" applyAlignment="1">
      <alignment horizontal="center"/>
      <protection/>
    </xf>
    <xf numFmtId="0" fontId="1" fillId="0" borderId="21" xfId="120" applyFont="1" applyFill="1" applyBorder="1" applyAlignment="1">
      <alignment horizontal="right"/>
      <protection/>
    </xf>
    <xf numFmtId="0" fontId="1" fillId="0" borderId="19" xfId="120" applyFont="1" applyFill="1" applyBorder="1" applyAlignment="1">
      <alignment horizontal="right"/>
      <protection/>
    </xf>
    <xf numFmtId="0" fontId="22" fillId="0" borderId="19" xfId="120" applyFont="1" applyFill="1" applyBorder="1" applyAlignment="1">
      <alignment horizontal="right"/>
      <protection/>
    </xf>
    <xf numFmtId="0" fontId="23" fillId="0" borderId="0" xfId="119" applyFont="1" applyFill="1" applyBorder="1" applyAlignment="1">
      <alignment horizontal="center"/>
      <protection/>
    </xf>
    <xf numFmtId="0" fontId="28" fillId="0" borderId="0" xfId="119" applyFont="1" applyFill="1" applyBorder="1" applyAlignment="1">
      <alignment horizontal="center"/>
      <protection/>
    </xf>
    <xf numFmtId="0" fontId="1" fillId="0" borderId="19" xfId="119" applyFont="1" applyFill="1" applyBorder="1" applyAlignment="1">
      <alignment horizontal="center" vertical="center" textRotation="90" wrapText="1"/>
      <protection/>
    </xf>
    <xf numFmtId="0" fontId="1" fillId="0" borderId="19" xfId="119" applyFont="1" applyFill="1" applyBorder="1" applyAlignment="1">
      <alignment horizontal="center" vertical="center" wrapText="1"/>
      <protection/>
    </xf>
    <xf numFmtId="0" fontId="1" fillId="0" borderId="24" xfId="119" applyFont="1" applyFill="1" applyBorder="1" applyAlignment="1">
      <alignment horizontal="center" vertical="center" textRotation="90" wrapText="1"/>
      <protection/>
    </xf>
    <xf numFmtId="0" fontId="1" fillId="0" borderId="2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2" fillId="0" borderId="27" xfId="121" applyFont="1" applyFill="1" applyBorder="1" applyAlignment="1">
      <alignment horizontal="right"/>
      <protection/>
    </xf>
    <xf numFmtId="0" fontId="25" fillId="0" borderId="21" xfId="0" applyFont="1" applyFill="1" applyBorder="1" applyAlignment="1">
      <alignment horizontal="right"/>
    </xf>
    <xf numFmtId="0" fontId="23" fillId="0" borderId="0" xfId="122" applyFont="1" applyFill="1" applyBorder="1" applyAlignment="1">
      <alignment horizontal="center"/>
      <protection/>
    </xf>
    <xf numFmtId="0" fontId="28" fillId="0" borderId="0" xfId="122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left" vertical="top" wrapText="1"/>
    </xf>
    <xf numFmtId="0" fontId="1" fillId="0" borderId="0" xfId="119" applyFont="1" applyFill="1" applyAlignment="1">
      <alignment vertical="center"/>
      <protection/>
    </xf>
    <xf numFmtId="0" fontId="1" fillId="0" borderId="0" xfId="122" applyFont="1" applyFill="1" applyAlignment="1">
      <alignment vertical="center"/>
      <protection/>
    </xf>
    <xf numFmtId="0" fontId="22" fillId="0" borderId="0" xfId="122" applyFont="1" applyFill="1" applyAlignment="1">
      <alignment vertical="center"/>
      <protection/>
    </xf>
    <xf numFmtId="0" fontId="1" fillId="0" borderId="25" xfId="119" applyFont="1" applyFill="1" applyBorder="1" applyAlignment="1">
      <alignment horizontal="center" vertical="center"/>
      <protection/>
    </xf>
    <xf numFmtId="0" fontId="1" fillId="0" borderId="19" xfId="114" applyFont="1" applyFill="1" applyBorder="1" applyAlignment="1">
      <alignment horizontal="center" vertical="center"/>
      <protection/>
    </xf>
    <xf numFmtId="0" fontId="1" fillId="0" borderId="0" xfId="119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" fillId="0" borderId="0" xfId="122" applyFont="1" applyFill="1" applyAlignment="1">
      <alignment horizontal="center" vertical="center"/>
      <protection/>
    </xf>
    <xf numFmtId="0" fontId="22" fillId="0" borderId="0" xfId="122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2" fontId="26" fillId="0" borderId="19" xfId="119" applyNumberFormat="1" applyFont="1" applyFill="1" applyBorder="1" applyAlignment="1">
      <alignment horizontal="center" vertical="center"/>
      <protection/>
    </xf>
    <xf numFmtId="2" fontId="1" fillId="0" borderId="19" xfId="119" applyNumberFormat="1" applyFont="1" applyFill="1" applyBorder="1" applyAlignment="1">
      <alignment horizontal="center" vertical="center"/>
      <protection/>
    </xf>
    <xf numFmtId="0" fontId="1" fillId="0" borderId="19" xfId="119" applyFont="1" applyFill="1" applyBorder="1" applyAlignment="1">
      <alignment horizontal="center" vertical="center"/>
      <protection/>
    </xf>
    <xf numFmtId="2" fontId="1" fillId="0" borderId="19" xfId="119" applyNumberFormat="1" applyFont="1" applyFill="1" applyBorder="1" applyAlignment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2" fontId="1" fillId="0" borderId="19" xfId="114" applyNumberFormat="1" applyFont="1" applyFill="1" applyBorder="1" applyAlignment="1">
      <alignment horizontal="center" vertical="center"/>
      <protection/>
    </xf>
    <xf numFmtId="0" fontId="30" fillId="0" borderId="19" xfId="0" applyFont="1" applyFill="1" applyBorder="1" applyAlignment="1">
      <alignment horizontal="center" vertical="center"/>
    </xf>
    <xf numFmtId="2" fontId="26" fillId="0" borderId="19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0" fontId="35" fillId="0" borderId="19" xfId="119" applyFont="1" applyFill="1" applyBorder="1" applyAlignment="1">
      <alignment horizontal="center" vertical="center"/>
      <protection/>
    </xf>
    <xf numFmtId="2" fontId="35" fillId="0" borderId="19" xfId="119" applyNumberFormat="1" applyFont="1" applyFill="1" applyBorder="1" applyAlignment="1">
      <alignment horizontal="center" vertical="center"/>
      <protection/>
    </xf>
    <xf numFmtId="2" fontId="35" fillId="0" borderId="19" xfId="130" applyNumberFormat="1" applyFont="1" applyFill="1" applyBorder="1" applyAlignment="1">
      <alignment horizontal="center" vertical="center" wrapText="1"/>
      <protection/>
    </xf>
    <xf numFmtId="2" fontId="36" fillId="0" borderId="19" xfId="121" applyNumberFormat="1" applyFont="1" applyFill="1" applyBorder="1" applyAlignment="1">
      <alignment horizontal="center" vertical="center"/>
      <protection/>
    </xf>
    <xf numFmtId="2" fontId="34" fillId="0" borderId="19" xfId="121" applyNumberFormat="1" applyFont="1" applyFill="1" applyBorder="1" applyAlignment="1">
      <alignment horizontal="center" vertical="center"/>
      <protection/>
    </xf>
    <xf numFmtId="2" fontId="37" fillId="0" borderId="19" xfId="121" applyNumberFormat="1" applyFont="1" applyFill="1" applyBorder="1" applyAlignment="1">
      <alignment horizontal="center" vertical="center"/>
      <protection/>
    </xf>
    <xf numFmtId="2" fontId="38" fillId="0" borderId="19" xfId="121" applyNumberFormat="1" applyFont="1" applyFill="1" applyBorder="1" applyAlignment="1">
      <alignment horizontal="center" vertical="center"/>
      <protection/>
    </xf>
    <xf numFmtId="0" fontId="39" fillId="0" borderId="19" xfId="0" applyFont="1" applyFill="1" applyBorder="1" applyAlignment="1">
      <alignment horizontal="center" vertical="center"/>
    </xf>
    <xf numFmtId="0" fontId="22" fillId="0" borderId="20" xfId="119" applyFont="1" applyFill="1" applyBorder="1" applyAlignment="1">
      <alignment horizontal="center" vertical="center"/>
      <protection/>
    </xf>
    <xf numFmtId="0" fontId="1" fillId="0" borderId="20" xfId="119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49" fontId="22" fillId="0" borderId="19" xfId="119" applyNumberFormat="1" applyFont="1" applyFill="1" applyBorder="1" applyAlignment="1">
      <alignment horizontal="center" vertical="center"/>
      <protection/>
    </xf>
    <xf numFmtId="49" fontId="1" fillId="0" borderId="19" xfId="119" applyNumberFormat="1" applyFont="1" applyFill="1" applyBorder="1" applyAlignment="1">
      <alignment horizontal="center" vertical="center"/>
      <protection/>
    </xf>
    <xf numFmtId="0" fontId="33" fillId="0" borderId="19" xfId="0" applyFont="1" applyFill="1" applyBorder="1" applyAlignment="1">
      <alignment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9" xfId="122" applyFont="1" applyFill="1" applyBorder="1" applyAlignment="1">
      <alignment horizontal="center" vertical="center"/>
      <protection/>
    </xf>
    <xf numFmtId="4" fontId="22" fillId="0" borderId="29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30" xfId="121" applyFont="1" applyFill="1" applyBorder="1" applyAlignment="1">
      <alignment horizontal="right"/>
      <protection/>
    </xf>
    <xf numFmtId="2" fontId="37" fillId="0" borderId="21" xfId="121" applyNumberFormat="1" applyFont="1" applyFill="1" applyBorder="1" applyAlignment="1">
      <alignment horizontal="center" vertical="center"/>
      <protection/>
    </xf>
    <xf numFmtId="2" fontId="38" fillId="0" borderId="21" xfId="121" applyNumberFormat="1" applyFont="1" applyFill="1" applyBorder="1" applyAlignment="1">
      <alignment horizontal="center" vertical="center"/>
      <protection/>
    </xf>
    <xf numFmtId="0" fontId="1" fillId="0" borderId="31" xfId="122" applyFont="1" applyFill="1" applyBorder="1" applyAlignment="1">
      <alignment horizontal="center" vertical="center" textRotation="90" wrapText="1"/>
      <protection/>
    </xf>
    <xf numFmtId="0" fontId="1" fillId="0" borderId="31" xfId="122" applyFont="1" applyFill="1" applyBorder="1" applyAlignment="1">
      <alignment horizontal="center" vertical="center" wrapText="1"/>
      <protection/>
    </xf>
    <xf numFmtId="0" fontId="1" fillId="0" borderId="3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textRotation="90" wrapText="1"/>
    </xf>
    <xf numFmtId="0" fontId="1" fillId="0" borderId="31" xfId="122" applyFont="1" applyFill="1" applyBorder="1" applyAlignment="1">
      <alignment horizontal="center" vertical="center"/>
      <protection/>
    </xf>
    <xf numFmtId="0" fontId="1" fillId="0" borderId="31" xfId="122" applyFont="1" applyFill="1" applyBorder="1" applyAlignment="1">
      <alignment horizontal="center" vertical="top"/>
      <protection/>
    </xf>
    <xf numFmtId="0" fontId="22" fillId="0" borderId="31" xfId="0" applyFont="1" applyFill="1" applyBorder="1" applyAlignment="1">
      <alignment horizontal="left" vertical="center"/>
    </xf>
    <xf numFmtId="2" fontId="26" fillId="0" borderId="31" xfId="122" applyNumberFormat="1" applyFont="1" applyFill="1" applyBorder="1" applyAlignment="1">
      <alignment horizontal="center" vertical="center"/>
      <protection/>
    </xf>
    <xf numFmtId="2" fontId="1" fillId="0" borderId="31" xfId="122" applyNumberFormat="1" applyFont="1" applyFill="1" applyBorder="1" applyAlignment="1">
      <alignment horizontal="center" vertical="center"/>
      <protection/>
    </xf>
    <xf numFmtId="2" fontId="1" fillId="0" borderId="31" xfId="122" applyNumberFormat="1" applyFont="1" applyFill="1" applyBorder="1" applyAlignment="1">
      <alignment horizontal="center" vertical="center"/>
      <protection/>
    </xf>
    <xf numFmtId="49" fontId="1" fillId="0" borderId="31" xfId="89" applyNumberFormat="1" applyFont="1" applyFill="1" applyBorder="1" applyAlignment="1">
      <alignment horizontal="center" vertical="center"/>
      <protection/>
    </xf>
    <xf numFmtId="49" fontId="1" fillId="0" borderId="31" xfId="89" applyNumberFormat="1" applyFont="1" applyFill="1" applyBorder="1" applyAlignment="1">
      <alignment horizontal="center"/>
      <protection/>
    </xf>
    <xf numFmtId="0" fontId="1" fillId="0" borderId="31" xfId="89" applyFont="1" applyFill="1" applyBorder="1" applyAlignment="1">
      <alignment horizontal="left" wrapText="1"/>
      <protection/>
    </xf>
    <xf numFmtId="0" fontId="1" fillId="0" borderId="31" xfId="89" applyFont="1" applyFill="1" applyBorder="1" applyAlignment="1">
      <alignment horizontal="center" vertical="center" wrapText="1"/>
      <protection/>
    </xf>
    <xf numFmtId="0" fontId="39" fillId="0" borderId="31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/>
    </xf>
    <xf numFmtId="0" fontId="39" fillId="0" borderId="31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right" wrapText="1"/>
    </xf>
    <xf numFmtId="0" fontId="26" fillId="0" borderId="3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/>
    </xf>
    <xf numFmtId="0" fontId="1" fillId="0" borderId="31" xfId="122" applyFont="1" applyFill="1" applyBorder="1" applyAlignment="1">
      <alignment vertical="center"/>
      <protection/>
    </xf>
    <xf numFmtId="0" fontId="1" fillId="0" borderId="31" xfId="0" applyFont="1" applyFill="1" applyBorder="1" applyAlignment="1">
      <alignment horizontal="center" wrapText="1"/>
    </xf>
    <xf numFmtId="0" fontId="26" fillId="0" borderId="31" xfId="0" applyFont="1" applyFill="1" applyBorder="1" applyAlignment="1">
      <alignment horizontal="center" vertical="center" wrapText="1"/>
    </xf>
    <xf numFmtId="0" fontId="1" fillId="0" borderId="31" xfId="89" applyFont="1" applyFill="1" applyBorder="1" applyAlignment="1">
      <alignment horizontal="left" vertical="center" wrapText="1"/>
      <protection/>
    </xf>
    <xf numFmtId="0" fontId="1" fillId="0" borderId="31" xfId="0" applyFont="1" applyFill="1" applyBorder="1" applyAlignment="1">
      <alignment horizontal="center" vertical="center"/>
    </xf>
    <xf numFmtId="0" fontId="26" fillId="0" borderId="31" xfId="89" applyFont="1" applyFill="1" applyBorder="1" applyAlignment="1">
      <alignment horizontal="right" wrapText="1"/>
      <protection/>
    </xf>
    <xf numFmtId="0" fontId="0" fillId="0" borderId="31" xfId="0" applyFill="1" applyBorder="1" applyAlignment="1">
      <alignment vertical="center"/>
    </xf>
    <xf numFmtId="0" fontId="0" fillId="0" borderId="31" xfId="0" applyFill="1" applyBorder="1" applyAlignment="1">
      <alignment/>
    </xf>
    <xf numFmtId="0" fontId="34" fillId="0" borderId="31" xfId="119" applyFont="1" applyFill="1" applyBorder="1" applyAlignment="1">
      <alignment horizontal="center" wrapText="1"/>
      <protection/>
    </xf>
    <xf numFmtId="0" fontId="35" fillId="0" borderId="31" xfId="119" applyFont="1" applyFill="1" applyBorder="1" applyAlignment="1">
      <alignment horizontal="center" vertical="center"/>
      <protection/>
    </xf>
    <xf numFmtId="2" fontId="35" fillId="0" borderId="31" xfId="119" applyNumberFormat="1" applyFont="1" applyFill="1" applyBorder="1" applyAlignment="1">
      <alignment horizontal="center" vertical="center"/>
      <protection/>
    </xf>
    <xf numFmtId="2" fontId="35" fillId="0" borderId="31" xfId="130" applyNumberFormat="1" applyFont="1" applyFill="1" applyBorder="1" applyAlignment="1">
      <alignment horizontal="center" vertical="center" wrapText="1"/>
      <protection/>
    </xf>
    <xf numFmtId="2" fontId="36" fillId="0" borderId="31" xfId="121" applyNumberFormat="1" applyFont="1" applyFill="1" applyBorder="1" applyAlignment="1">
      <alignment horizontal="center" vertical="center"/>
      <protection/>
    </xf>
    <xf numFmtId="2" fontId="34" fillId="0" borderId="31" xfId="121" applyNumberFormat="1" applyFont="1" applyFill="1" applyBorder="1" applyAlignment="1">
      <alignment horizontal="center" vertical="center"/>
      <protection/>
    </xf>
    <xf numFmtId="0" fontId="21" fillId="0" borderId="20" xfId="120" applyFont="1" applyFill="1" applyBorder="1" applyAlignment="1">
      <alignment horizontal="center"/>
      <protection/>
    </xf>
    <xf numFmtId="0" fontId="22" fillId="0" borderId="0" xfId="120" applyFont="1" applyFill="1" applyAlignment="1">
      <alignment vertical="center"/>
      <protection/>
    </xf>
    <xf numFmtId="0" fontId="2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 shrinkToFit="1"/>
    </xf>
    <xf numFmtId="0" fontId="22" fillId="0" borderId="19" xfId="118" applyFont="1" applyFill="1" applyBorder="1" applyAlignment="1">
      <alignment horizontal="left" vertical="center" wrapText="1" indent="1"/>
      <protection/>
    </xf>
    <xf numFmtId="0" fontId="26" fillId="0" borderId="28" xfId="120" applyFont="1" applyFill="1" applyBorder="1" applyAlignment="1">
      <alignment horizontal="right"/>
      <protection/>
    </xf>
    <xf numFmtId="0" fontId="1" fillId="0" borderId="31" xfId="120" applyFont="1" applyFill="1" applyBorder="1" applyAlignment="1">
      <alignment horizontal="center"/>
      <protection/>
    </xf>
    <xf numFmtId="0" fontId="1" fillId="0" borderId="31" xfId="120" applyFont="1" applyFill="1" applyBorder="1" applyAlignment="1">
      <alignment horizontal="center" vertical="center" wrapText="1"/>
      <protection/>
    </xf>
    <xf numFmtId="0" fontId="1" fillId="0" borderId="31" xfId="120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 horizontal="center"/>
    </xf>
    <xf numFmtId="2" fontId="1" fillId="0" borderId="31" xfId="120" applyNumberFormat="1" applyFont="1" applyFill="1" applyBorder="1">
      <alignment/>
      <protection/>
    </xf>
    <xf numFmtId="2" fontId="26" fillId="0" borderId="31" xfId="120" applyNumberFormat="1" applyFont="1" applyFill="1" applyBorder="1">
      <alignment/>
      <protection/>
    </xf>
    <xf numFmtId="2" fontId="22" fillId="0" borderId="31" xfId="120" applyNumberFormat="1" applyFont="1" applyFill="1" applyBorder="1">
      <alignment/>
      <protection/>
    </xf>
    <xf numFmtId="2" fontId="27" fillId="0" borderId="31" xfId="120" applyNumberFormat="1" applyFont="1" applyFill="1" applyBorder="1">
      <alignment/>
      <protection/>
    </xf>
    <xf numFmtId="0" fontId="1" fillId="0" borderId="31" xfId="120" applyFont="1" applyFill="1" applyBorder="1" applyAlignment="1">
      <alignment horizontal="center" vertical="center"/>
      <protection/>
    </xf>
    <xf numFmtId="0" fontId="1" fillId="0" borderId="31" xfId="119" applyFill="1" applyBorder="1" applyAlignment="1">
      <alignment horizontal="center"/>
      <protection/>
    </xf>
    <xf numFmtId="0" fontId="22" fillId="0" borderId="31" xfId="119" applyFont="1" applyFill="1" applyBorder="1" applyAlignment="1">
      <alignment horizontal="center" wrapText="1"/>
      <protection/>
    </xf>
    <xf numFmtId="0" fontId="1" fillId="0" borderId="31" xfId="119" applyFont="1" applyFill="1" applyBorder="1" applyAlignment="1">
      <alignment horizontal="center"/>
      <protection/>
    </xf>
    <xf numFmtId="0" fontId="1" fillId="0" borderId="31" xfId="119" applyFont="1" applyFill="1" applyBorder="1" applyAlignment="1">
      <alignment wrapText="1"/>
      <protection/>
    </xf>
    <xf numFmtId="0" fontId="1" fillId="0" borderId="31" xfId="120" applyFont="1" applyFill="1" applyBorder="1">
      <alignment/>
      <protection/>
    </xf>
    <xf numFmtId="0" fontId="22" fillId="0" borderId="31" xfId="120" applyFont="1" applyFill="1" applyBorder="1" applyAlignment="1">
      <alignment horizontal="right"/>
      <protection/>
    </xf>
  </cellXfs>
  <cellStyles count="127">
    <cellStyle name="Normal" xfId="0"/>
    <cellStyle name="1. 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no 1. izcēluma" xfId="23"/>
    <cellStyle name="20% no 2. izcēluma" xfId="24"/>
    <cellStyle name="20% no 3. izcēluma" xfId="25"/>
    <cellStyle name="20% no 4. izcēluma" xfId="26"/>
    <cellStyle name="20% no 5. izcēluma" xfId="27"/>
    <cellStyle name="20% no 6. izcēluma" xfId="28"/>
    <cellStyle name="3. izcēlums " xfId="29"/>
    <cellStyle name="4. izcēlums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no 1. izcēluma" xfId="37"/>
    <cellStyle name="40% no 2. izcēluma" xfId="38"/>
    <cellStyle name="40% no 3. izcēluma" xfId="39"/>
    <cellStyle name="40% no 4. izcēluma" xfId="40"/>
    <cellStyle name="40% no 5. izcēluma" xfId="41"/>
    <cellStyle name="40% no 6. izcēluma" xfId="42"/>
    <cellStyle name="5. izcēlums" xfId="43"/>
    <cellStyle name="6. izcēlums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no 1. izcēluma" xfId="51"/>
    <cellStyle name="60% no 2. izcēluma" xfId="52"/>
    <cellStyle name="60% no 3. izcēluma" xfId="53"/>
    <cellStyle name="60% no 4. izcēluma" xfId="54"/>
    <cellStyle name="60% no 5. izcēluma" xfId="55"/>
    <cellStyle name="60% no 6. izcēluma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prēķināšana" xfId="63"/>
    <cellStyle name="Comma" xfId="64"/>
    <cellStyle name="Comma [0]" xfId="65"/>
    <cellStyle name="Bad" xfId="66"/>
    <cellStyle name="Brīdinājuma teksts" xfId="67"/>
    <cellStyle name="Calculation" xfId="68"/>
    <cellStyle name="Check Cell" xfId="69"/>
    <cellStyle name="Comma 2" xfId="70"/>
    <cellStyle name="Comma 2 2" xfId="71"/>
    <cellStyle name="Comma 3" xfId="72"/>
    <cellStyle name="Currency 2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evade" xfId="80"/>
    <cellStyle name="Input" xfId="81"/>
    <cellStyle name="Izvade" xfId="82"/>
    <cellStyle name="Kopsumma" xfId="83"/>
    <cellStyle name="Labs" xfId="84"/>
    <cellStyle name="Linked Cell" xfId="85"/>
    <cellStyle name="Neitrāls" xfId="86"/>
    <cellStyle name="Neutral" xfId="87"/>
    <cellStyle name="Normal 2" xfId="88"/>
    <cellStyle name="Normal 2 2" xfId="89"/>
    <cellStyle name="Normal 2 2 2" xfId="90"/>
    <cellStyle name="Normal 2 3" xfId="91"/>
    <cellStyle name="Normal 2 4" xfId="92"/>
    <cellStyle name="Normal 2_T_Degumnieku_KN" xfId="93"/>
    <cellStyle name="Normal 3" xfId="94"/>
    <cellStyle name="Normal 3 2" xfId="95"/>
    <cellStyle name="Normal 3 2 2" xfId="96"/>
    <cellStyle name="Normal 3 2 2 2" xfId="97"/>
    <cellStyle name="Normal 3 2 2_T_Degumnieku_KN" xfId="98"/>
    <cellStyle name="Normal 3 2 3" xfId="99"/>
    <cellStyle name="Normal 3 2_T_Degumnieku_KN" xfId="100"/>
    <cellStyle name="Normal 3 3" xfId="101"/>
    <cellStyle name="Normal 3 3 2" xfId="102"/>
    <cellStyle name="Normal 3 3_T_Degumnieku_KN" xfId="103"/>
    <cellStyle name="Normal 3 4" xfId="104"/>
    <cellStyle name="Normal 3 5" xfId="105"/>
    <cellStyle name="Normal 3 6" xfId="106"/>
    <cellStyle name="Normal 3_T_Laudonas energoef" xfId="107"/>
    <cellStyle name="Normal 4" xfId="108"/>
    <cellStyle name="Normal 4 2" xfId="109"/>
    <cellStyle name="Normal 4 3" xfId="110"/>
    <cellStyle name="Normal 4_T_Laudonas energoef" xfId="111"/>
    <cellStyle name="Normal 5" xfId="112"/>
    <cellStyle name="Normal 6" xfId="113"/>
    <cellStyle name="Normal_Tāme" xfId="114"/>
    <cellStyle name="Nosaukums" xfId="115"/>
    <cellStyle name="Note" xfId="116"/>
    <cellStyle name="Output" xfId="117"/>
    <cellStyle name="Parastais_pielikums2" xfId="118"/>
    <cellStyle name="Parastais_Tame" xfId="119"/>
    <cellStyle name="Parastais_Tame_Cesvaines Estrade" xfId="120"/>
    <cellStyle name="Parastais_Tame_Fasāde_Policija" xfId="121"/>
    <cellStyle name="Parastais_Tame_T_Degumnieku_KN" xfId="122"/>
    <cellStyle name="Pārbaudes šūna" xfId="123"/>
    <cellStyle name="Paskaidrojošs teksts" xfId="124"/>
    <cellStyle name="Percent 2" xfId="125"/>
    <cellStyle name="Piezīme" xfId="126"/>
    <cellStyle name="Percent" xfId="127"/>
    <cellStyle name="Saistītā šūna" xfId="128"/>
    <cellStyle name="Slikts" xfId="129"/>
    <cellStyle name="Style 1" xfId="130"/>
    <cellStyle name="Title" xfId="131"/>
    <cellStyle name="Total" xfId="132"/>
    <cellStyle name="Currency" xfId="133"/>
    <cellStyle name="Currency [0]" xfId="134"/>
    <cellStyle name="Valūta_pielikums2" xfId="135"/>
    <cellStyle name="Virsraksts 1" xfId="136"/>
    <cellStyle name="Virsraksts 2" xfId="137"/>
    <cellStyle name="Virsraksts 3" xfId="138"/>
    <cellStyle name="Virsraksts 4" xfId="139"/>
    <cellStyle name="Warning Text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showZeros="0" zoomScalePageLayoutView="0" workbookViewId="0" topLeftCell="A1">
      <selection activeCell="C12" sqref="C12"/>
    </sheetView>
  </sheetViews>
  <sheetFormatPr defaultColWidth="9.140625" defaultRowHeight="15"/>
  <cols>
    <col min="1" max="1" width="4.00390625" style="1" customWidth="1"/>
    <col min="2" max="2" width="16.00390625" style="1" customWidth="1"/>
    <col min="3" max="3" width="50.8515625" style="1" customWidth="1"/>
    <col min="4" max="4" width="19.00390625" style="1" customWidth="1"/>
    <col min="5" max="16384" width="9.140625" style="1" customWidth="1"/>
  </cols>
  <sheetData>
    <row r="1" spans="1:8" ht="24.75" customHeight="1">
      <c r="A1" s="2"/>
      <c r="B1" s="2"/>
      <c r="C1" s="3" t="s">
        <v>0</v>
      </c>
      <c r="G1" s="4"/>
      <c r="H1" s="4"/>
    </row>
    <row r="2" spans="1:8" ht="15">
      <c r="A2" s="5"/>
      <c r="B2" s="6"/>
      <c r="C2" s="7"/>
      <c r="D2" s="8"/>
      <c r="G2" s="4"/>
      <c r="H2" s="9"/>
    </row>
    <row r="3" spans="2:8" s="11" customFormat="1" ht="14.25" customHeight="1">
      <c r="B3" s="10"/>
      <c r="C3" s="10"/>
      <c r="D3" s="10"/>
      <c r="E3" s="10"/>
      <c r="F3" s="10"/>
      <c r="G3" s="10"/>
      <c r="H3" s="10"/>
    </row>
    <row r="4" spans="1:8" s="11" customFormat="1" ht="18" customHeight="1">
      <c r="A4" s="169" t="s">
        <v>1</v>
      </c>
      <c r="B4" s="13"/>
      <c r="C4" s="10"/>
      <c r="D4" s="10"/>
      <c r="E4" s="10"/>
      <c r="F4" s="10"/>
      <c r="G4" s="10"/>
      <c r="H4" s="10"/>
    </row>
    <row r="5" spans="1:4" s="13" customFormat="1" ht="12.75">
      <c r="A5" s="14" t="s">
        <v>3</v>
      </c>
      <c r="B5" s="15"/>
      <c r="C5" s="15"/>
      <c r="D5" s="15"/>
    </row>
    <row r="6" spans="1:4" s="13" customFormat="1" ht="12.75">
      <c r="A6" s="14" t="s">
        <v>4</v>
      </c>
      <c r="B6" s="15"/>
      <c r="C6" s="15"/>
      <c r="D6" s="15"/>
    </row>
    <row r="7" spans="1:4" s="13" customFormat="1" ht="12.75">
      <c r="A7" s="14" t="s">
        <v>5</v>
      </c>
      <c r="B7" s="15"/>
      <c r="C7" s="15"/>
      <c r="D7" s="15"/>
    </row>
    <row r="8" spans="1:8" s="13" customFormat="1" ht="30.75" customHeight="1">
      <c r="A8" s="171" t="s">
        <v>450</v>
      </c>
      <c r="B8" s="171"/>
      <c r="C8" s="171"/>
      <c r="D8" s="171"/>
      <c r="E8" s="171"/>
      <c r="F8" s="171"/>
      <c r="G8" s="171"/>
      <c r="H8" s="171"/>
    </row>
    <row r="9" spans="1:4" ht="14.25">
      <c r="A9" s="12" t="s">
        <v>2</v>
      </c>
      <c r="C9" s="16"/>
      <c r="D9" s="17"/>
    </row>
    <row r="10" spans="2:7" ht="24.75" customHeight="1">
      <c r="B10" s="18"/>
      <c r="C10" s="19" t="s">
        <v>454</v>
      </c>
      <c r="D10" s="18"/>
      <c r="E10" s="20"/>
      <c r="G10" s="21"/>
    </row>
    <row r="11" spans="2:4" ht="34.5" customHeight="1">
      <c r="B11" s="22" t="s">
        <v>6</v>
      </c>
      <c r="C11" s="23" t="s">
        <v>7</v>
      </c>
      <c r="D11" s="22" t="s">
        <v>8</v>
      </c>
    </row>
    <row r="12" spans="2:4" ht="30" customHeight="1">
      <c r="B12" s="24" t="s">
        <v>9</v>
      </c>
      <c r="C12" s="172" t="s">
        <v>10</v>
      </c>
      <c r="D12" s="25"/>
    </row>
    <row r="13" spans="2:4" ht="25.5" customHeight="1">
      <c r="B13" s="69" t="s">
        <v>11</v>
      </c>
      <c r="C13" s="69"/>
      <c r="D13" s="26"/>
    </row>
    <row r="14" spans="2:4" ht="25.5" customHeight="1">
      <c r="B14" s="70" t="s">
        <v>12</v>
      </c>
      <c r="C14" s="70"/>
      <c r="D14" s="27"/>
    </row>
    <row r="15" spans="2:5" ht="25.5" customHeight="1">
      <c r="B15" s="69" t="s">
        <v>13</v>
      </c>
      <c r="C15" s="69"/>
      <c r="D15" s="26"/>
      <c r="E15" s="28"/>
    </row>
    <row r="16" ht="12.75">
      <c r="B16" s="29"/>
    </row>
    <row r="17" spans="2:7" s="11" customFormat="1" ht="12.75">
      <c r="B17" s="30" t="s">
        <v>14</v>
      </c>
      <c r="C17" s="31"/>
      <c r="D17" s="30"/>
      <c r="E17" s="30"/>
      <c r="F17" s="30"/>
      <c r="G17" s="30"/>
    </row>
    <row r="18" s="11" customFormat="1" ht="12.75">
      <c r="C18" s="11" t="s">
        <v>15</v>
      </c>
    </row>
    <row r="19" s="11" customFormat="1" ht="12.75"/>
    <row r="20" s="11" customFormat="1" ht="12.75">
      <c r="B20" s="11" t="s">
        <v>16</v>
      </c>
    </row>
  </sheetData>
  <sheetProtection/>
  <mergeCells count="4">
    <mergeCell ref="A8:H8"/>
    <mergeCell ref="B13:C13"/>
    <mergeCell ref="B14:C14"/>
    <mergeCell ref="B15:C15"/>
  </mergeCells>
  <printOptions/>
  <pageMargins left="0.7874015748031497" right="0.7874015748031497" top="0.984251968503937" bottom="0.984251968503937" header="0" footer="0"/>
  <pageSetup firstPageNumber="2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Zeros="0" zoomScalePageLayoutView="0" workbookViewId="0" topLeftCell="A1">
      <selection activeCell="E26" sqref="E26"/>
    </sheetView>
  </sheetViews>
  <sheetFormatPr defaultColWidth="9.140625" defaultRowHeight="15"/>
  <cols>
    <col min="1" max="1" width="6.28125" style="11" customWidth="1"/>
    <col min="2" max="2" width="44.8515625" style="11" customWidth="1"/>
    <col min="3" max="3" width="15.28125" style="11" customWidth="1"/>
    <col min="4" max="6" width="10.7109375" style="11" customWidth="1"/>
    <col min="7" max="7" width="11.57421875" style="11" customWidth="1"/>
    <col min="8" max="16384" width="9.140625" style="11" customWidth="1"/>
  </cols>
  <sheetData>
    <row r="1" spans="1:8" ht="20.25">
      <c r="A1" s="71" t="s">
        <v>17</v>
      </c>
      <c r="B1" s="71"/>
      <c r="C1" s="71"/>
      <c r="D1" s="71"/>
      <c r="E1" s="71"/>
      <c r="F1" s="71"/>
      <c r="G1" s="71"/>
      <c r="H1" s="10"/>
    </row>
    <row r="2" spans="1:8" ht="20.25" customHeight="1">
      <c r="A2" s="168" t="s">
        <v>453</v>
      </c>
      <c r="B2" s="168"/>
      <c r="C2" s="168"/>
      <c r="D2" s="168"/>
      <c r="E2" s="168"/>
      <c r="F2" s="168"/>
      <c r="G2" s="168"/>
      <c r="H2" s="10"/>
    </row>
    <row r="3" spans="1:8" ht="13.5" customHeight="1">
      <c r="A3" s="72" t="s">
        <v>18</v>
      </c>
      <c r="B3" s="72"/>
      <c r="C3" s="72"/>
      <c r="D3" s="72"/>
      <c r="E3" s="72"/>
      <c r="F3" s="72"/>
      <c r="G3" s="72"/>
      <c r="H3" s="10"/>
    </row>
    <row r="4" spans="2:8" ht="14.25" customHeight="1">
      <c r="B4" s="10"/>
      <c r="C4" s="10"/>
      <c r="D4" s="10"/>
      <c r="E4" s="10"/>
      <c r="F4" s="10"/>
      <c r="G4" s="10"/>
      <c r="H4" s="10"/>
    </row>
    <row r="5" spans="1:8" ht="14.25" customHeight="1">
      <c r="A5" s="169" t="s">
        <v>1</v>
      </c>
      <c r="B5" s="13"/>
      <c r="C5" s="10"/>
      <c r="D5" s="10"/>
      <c r="E5" s="10"/>
      <c r="F5" s="10"/>
      <c r="G5" s="10"/>
      <c r="H5" s="10"/>
    </row>
    <row r="6" spans="1:4" s="13" customFormat="1" ht="12.75">
      <c r="A6" s="14" t="s">
        <v>3</v>
      </c>
      <c r="B6" s="15"/>
      <c r="C6" s="15"/>
      <c r="D6" s="15"/>
    </row>
    <row r="7" spans="1:4" s="13" customFormat="1" ht="12.75">
      <c r="A7" s="14" t="s">
        <v>4</v>
      </c>
      <c r="B7" s="15"/>
      <c r="C7" s="15"/>
      <c r="D7" s="15"/>
    </row>
    <row r="8" spans="1:4" s="13" customFormat="1" ht="12.75">
      <c r="A8" s="14" t="s">
        <v>5</v>
      </c>
      <c r="B8" s="15"/>
      <c r="C8" s="15"/>
      <c r="D8" s="15"/>
    </row>
    <row r="9" spans="1:7" s="13" customFormat="1" ht="28.5" customHeight="1">
      <c r="A9" s="170" t="s">
        <v>449</v>
      </c>
      <c r="B9" s="170"/>
      <c r="C9" s="170"/>
      <c r="D9" s="170"/>
      <c r="E9" s="170"/>
      <c r="F9" s="170"/>
      <c r="G9" s="170"/>
    </row>
    <row r="10" ht="12.75">
      <c r="A10" s="12" t="s">
        <v>2</v>
      </c>
    </row>
    <row r="11" ht="12.75">
      <c r="A11" s="12"/>
    </row>
    <row r="12" spans="2:3" ht="12.75">
      <c r="B12" s="33" t="s">
        <v>19</v>
      </c>
      <c r="C12" s="34"/>
    </row>
    <row r="13" spans="2:3" ht="12.75">
      <c r="B13" s="33" t="s">
        <v>20</v>
      </c>
      <c r="C13" s="34"/>
    </row>
    <row r="14" spans="2:4" ht="12.75">
      <c r="B14" s="33" t="s">
        <v>21</v>
      </c>
      <c r="C14" s="11" t="s">
        <v>22</v>
      </c>
      <c r="D14" s="31"/>
    </row>
    <row r="15" ht="12.75">
      <c r="B15" s="33"/>
    </row>
    <row r="16" spans="1:7" ht="13.5" customHeight="1">
      <c r="A16" s="182" t="s">
        <v>23</v>
      </c>
      <c r="B16" s="182" t="s">
        <v>24</v>
      </c>
      <c r="C16" s="175" t="s">
        <v>25</v>
      </c>
      <c r="D16" s="174" t="s">
        <v>26</v>
      </c>
      <c r="E16" s="174"/>
      <c r="F16" s="174"/>
      <c r="G16" s="175" t="s">
        <v>30</v>
      </c>
    </row>
    <row r="17" spans="1:7" ht="34.5" customHeight="1">
      <c r="A17" s="182"/>
      <c r="B17" s="182"/>
      <c r="C17" s="175"/>
      <c r="D17" s="176" t="s">
        <v>27</v>
      </c>
      <c r="E17" s="176" t="s">
        <v>28</v>
      </c>
      <c r="F17" s="176" t="s">
        <v>29</v>
      </c>
      <c r="G17" s="177"/>
    </row>
    <row r="18" spans="1:7" ht="12.75">
      <c r="A18" s="183"/>
      <c r="B18" s="184" t="s">
        <v>31</v>
      </c>
      <c r="C18" s="178"/>
      <c r="D18" s="178"/>
      <c r="E18" s="178"/>
      <c r="F18" s="178"/>
      <c r="G18" s="179"/>
    </row>
    <row r="19" spans="1:7" ht="12.75">
      <c r="A19" s="185">
        <v>1</v>
      </c>
      <c r="B19" s="186" t="str">
        <f>VC!A2</f>
        <v>Vispārceltnieciskie darbi</v>
      </c>
      <c r="C19" s="178"/>
      <c r="D19" s="178"/>
      <c r="E19" s="178"/>
      <c r="F19" s="178"/>
      <c r="G19" s="179"/>
    </row>
    <row r="20" spans="1:7" ht="12.75">
      <c r="A20" s="183"/>
      <c r="B20" s="184" t="s">
        <v>32</v>
      </c>
      <c r="C20" s="178"/>
      <c r="D20" s="178"/>
      <c r="E20" s="178"/>
      <c r="F20" s="178"/>
      <c r="G20" s="179"/>
    </row>
    <row r="21" spans="1:7" ht="12.75">
      <c r="A21" s="183">
        <v>2</v>
      </c>
      <c r="B21" s="186" t="s">
        <v>33</v>
      </c>
      <c r="C21" s="178"/>
      <c r="D21" s="178"/>
      <c r="E21" s="178"/>
      <c r="F21" s="178"/>
      <c r="G21" s="179"/>
    </row>
    <row r="22" spans="1:7" ht="12.75">
      <c r="A22" s="187"/>
      <c r="B22" s="188" t="s">
        <v>34</v>
      </c>
      <c r="C22" s="180"/>
      <c r="D22" s="180"/>
      <c r="E22" s="180"/>
      <c r="F22" s="180"/>
      <c r="G22" s="181"/>
    </row>
    <row r="23" spans="1:7" ht="12.75">
      <c r="A23" s="73" t="s">
        <v>35</v>
      </c>
      <c r="B23" s="73"/>
      <c r="C23" s="37"/>
      <c r="D23" s="30"/>
      <c r="E23" s="30"/>
      <c r="F23" s="30"/>
      <c r="G23" s="30"/>
    </row>
    <row r="24" spans="1:7" ht="12.75">
      <c r="A24" s="38"/>
      <c r="B24" s="173" t="s">
        <v>36</v>
      </c>
      <c r="C24" s="37"/>
      <c r="D24" s="30"/>
      <c r="E24" s="30"/>
      <c r="F24" s="30"/>
      <c r="G24" s="30"/>
    </row>
    <row r="25" spans="1:7" ht="12.75">
      <c r="A25" s="74" t="s">
        <v>37</v>
      </c>
      <c r="B25" s="74"/>
      <c r="C25" s="35"/>
      <c r="D25" s="30"/>
      <c r="E25" s="30"/>
      <c r="F25" s="30"/>
      <c r="G25" s="30"/>
    </row>
    <row r="26" spans="1:7" ht="12.75">
      <c r="A26" s="74" t="s">
        <v>38</v>
      </c>
      <c r="B26" s="74"/>
      <c r="C26" s="35"/>
      <c r="D26" s="30"/>
      <c r="E26" s="30"/>
      <c r="F26" s="30"/>
      <c r="G26" s="30"/>
    </row>
    <row r="27" spans="1:7" ht="12.75">
      <c r="A27" s="75" t="s">
        <v>455</v>
      </c>
      <c r="B27" s="75"/>
      <c r="C27" s="36"/>
      <c r="D27" s="30"/>
      <c r="E27" s="30"/>
      <c r="F27" s="30"/>
      <c r="G27" s="30"/>
    </row>
    <row r="28" spans="1:7" ht="12.75">
      <c r="A28" s="30"/>
      <c r="B28" s="30"/>
      <c r="C28" s="30"/>
      <c r="D28" s="30"/>
      <c r="E28" s="30"/>
      <c r="F28" s="30"/>
      <c r="G28" s="30"/>
    </row>
    <row r="29" spans="1:7" ht="12.75">
      <c r="A29" s="30" t="s">
        <v>14</v>
      </c>
      <c r="B29" s="31"/>
      <c r="C29" s="30"/>
      <c r="D29" s="30"/>
      <c r="E29" s="30"/>
      <c r="F29" s="30"/>
      <c r="G29" s="30"/>
    </row>
    <row r="30" ht="12.75">
      <c r="B30" s="11" t="s">
        <v>15</v>
      </c>
    </row>
    <row r="32" spans="1:2" ht="12.75">
      <c r="A32" s="11" t="s">
        <v>39</v>
      </c>
      <c r="B32" s="31"/>
    </row>
    <row r="33" ht="12.75">
      <c r="B33" s="11" t="s">
        <v>15</v>
      </c>
    </row>
    <row r="35" ht="12.75">
      <c r="A35" s="11" t="s">
        <v>16</v>
      </c>
    </row>
  </sheetData>
  <sheetProtection/>
  <mergeCells count="13">
    <mergeCell ref="A23:B23"/>
    <mergeCell ref="A25:B25"/>
    <mergeCell ref="A26:B26"/>
    <mergeCell ref="A27:B27"/>
    <mergeCell ref="D16:F16"/>
    <mergeCell ref="G16:G17"/>
    <mergeCell ref="A1:G1"/>
    <mergeCell ref="A2:G2"/>
    <mergeCell ref="A3:G3"/>
    <mergeCell ref="A9:G9"/>
    <mergeCell ref="A16:A17"/>
    <mergeCell ref="B16:B17"/>
    <mergeCell ref="C16:C17"/>
  </mergeCells>
  <printOptions/>
  <pageMargins left="0.5905511811023623" right="0.5905511811023623" top="0.984251968503937" bottom="0.7874015748031497" header="0" footer="0.5118110236220472"/>
  <pageSetup horizontalDpi="300" verticalDpi="300" orientation="landscape" paperSize="9" scale="95" r:id="rId1"/>
  <headerFooter alignWithMargins="0">
    <oddFooter>&amp;LIepirkums MNP2013/39_KPFI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13"/>
  <sheetViews>
    <sheetView showZeros="0" zoomScale="115" zoomScaleNormal="115" zoomScalePageLayoutView="0" workbookViewId="0" topLeftCell="A1">
      <selection activeCell="A1" sqref="A1:P1"/>
    </sheetView>
  </sheetViews>
  <sheetFormatPr defaultColWidth="8.00390625" defaultRowHeight="15"/>
  <cols>
    <col min="1" max="1" width="4.7109375" style="88" customWidth="1"/>
    <col min="2" max="2" width="4.7109375" style="39" customWidth="1"/>
    <col min="3" max="3" width="32.8515625" style="40" customWidth="1"/>
    <col min="4" max="4" width="6.00390625" style="93" customWidth="1"/>
    <col min="5" max="5" width="6.28125" style="93" customWidth="1"/>
    <col min="6" max="6" width="6.00390625" style="93" customWidth="1"/>
    <col min="7" max="7" width="7.00390625" style="93" customWidth="1"/>
    <col min="8" max="16" width="6.00390625" style="93" customWidth="1"/>
    <col min="17" max="16384" width="8.00390625" style="40" customWidth="1"/>
  </cols>
  <sheetData>
    <row r="1" spans="1:16" ht="20.25">
      <c r="A1" s="76" t="s">
        <v>40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18">
      <c r="A2" s="77" t="s">
        <v>41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ht="13.5" customHeight="1"/>
    <row r="4" spans="1:16" s="13" customFormat="1" ht="12.75">
      <c r="A4" s="123" t="s">
        <v>3</v>
      </c>
      <c r="B4" s="14"/>
      <c r="C4" s="15"/>
      <c r="D4" s="94"/>
      <c r="E4" s="94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spans="1:16" s="13" customFormat="1" ht="12.75">
      <c r="A5" s="123" t="s">
        <v>4</v>
      </c>
      <c r="B5" s="14"/>
      <c r="C5" s="15"/>
      <c r="D5" s="94"/>
      <c r="E5" s="94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1:16" s="13" customFormat="1" ht="12.75">
      <c r="A6" s="123" t="s">
        <v>5</v>
      </c>
      <c r="B6" s="14"/>
      <c r="C6" s="15"/>
      <c r="D6" s="94"/>
      <c r="E6" s="94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</row>
    <row r="7" spans="1:16" s="13" customFormat="1" ht="27.75" customHeight="1">
      <c r="A7" s="87" t="str">
        <f>Koptame!A8</f>
        <v>Iepirkums: "Ošupes pagasta saieta nama administratīvās ēkas fasādes un ventilācijas inženiertīklu vienkāršota renovācija", identifikācijas numurs MNP2013/39_KPFI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</row>
    <row r="8" spans="1:16" s="13" customFormat="1" ht="12.75">
      <c r="A8" s="90" t="s">
        <v>2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</row>
    <row r="9" spans="1:16" s="13" customFormat="1" ht="12.75">
      <c r="A9" s="89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</row>
    <row r="10" spans="1:16" s="13" customFormat="1" ht="15">
      <c r="A10" s="89"/>
      <c r="B10" s="41"/>
      <c r="C10" s="42"/>
      <c r="D10" s="96"/>
      <c r="E10" s="96"/>
      <c r="F10" s="95"/>
      <c r="G10" s="95"/>
      <c r="H10" s="95"/>
      <c r="I10" s="122" t="s">
        <v>42</v>
      </c>
      <c r="J10" s="94"/>
      <c r="K10" s="97"/>
      <c r="L10" s="97"/>
      <c r="M10" s="128"/>
      <c r="N10" s="129"/>
      <c r="O10" s="129"/>
      <c r="P10" s="94" t="s">
        <v>43</v>
      </c>
    </row>
    <row r="11" spans="1:16" s="13" customFormat="1" ht="12.75">
      <c r="A11" s="89"/>
      <c r="B11" s="41"/>
      <c r="C11" s="43"/>
      <c r="D11" s="95"/>
      <c r="E11" s="95"/>
      <c r="F11" s="95"/>
      <c r="G11" s="95"/>
      <c r="H11" s="95"/>
      <c r="I11" s="95"/>
      <c r="J11" s="95"/>
      <c r="K11" s="95"/>
      <c r="L11" s="94"/>
      <c r="M11" s="94"/>
      <c r="N11" s="94"/>
      <c r="O11" s="94"/>
      <c r="P11" s="94"/>
    </row>
    <row r="12" spans="1:16" s="13" customFormat="1" ht="12.75">
      <c r="A12" s="89"/>
      <c r="B12" s="41"/>
      <c r="D12" s="95"/>
      <c r="E12" s="95"/>
      <c r="F12" s="95"/>
      <c r="G12" s="95"/>
      <c r="H12" s="95"/>
      <c r="I12" s="121" t="s">
        <v>451</v>
      </c>
      <c r="J12" s="95"/>
      <c r="K12" s="95"/>
      <c r="L12" s="95"/>
      <c r="M12" s="127"/>
      <c r="N12" s="99"/>
      <c r="O12" s="99"/>
      <c r="P12" s="99"/>
    </row>
    <row r="13" spans="1:16" s="13" customFormat="1" ht="12.75">
      <c r="A13" s="89"/>
      <c r="B13" s="41"/>
      <c r="D13" s="95"/>
      <c r="E13" s="95"/>
      <c r="F13" s="95"/>
      <c r="G13" s="95"/>
      <c r="H13" s="95"/>
      <c r="I13" s="98"/>
      <c r="J13" s="95"/>
      <c r="K13" s="95"/>
      <c r="L13" s="95"/>
      <c r="M13" s="94"/>
      <c r="N13" s="99"/>
      <c r="O13" s="99"/>
      <c r="P13" s="99"/>
    </row>
    <row r="14" spans="1:16" ht="12.75" customHeight="1">
      <c r="A14" s="78" t="s">
        <v>23</v>
      </c>
      <c r="B14" s="78" t="s">
        <v>45</v>
      </c>
      <c r="C14" s="79" t="s">
        <v>46</v>
      </c>
      <c r="D14" s="78" t="s">
        <v>47</v>
      </c>
      <c r="E14" s="80" t="s">
        <v>48</v>
      </c>
      <c r="F14" s="81" t="s">
        <v>49</v>
      </c>
      <c r="G14" s="81"/>
      <c r="H14" s="81"/>
      <c r="I14" s="81"/>
      <c r="J14" s="81"/>
      <c r="K14" s="81"/>
      <c r="L14" s="82" t="s">
        <v>50</v>
      </c>
      <c r="M14" s="82"/>
      <c r="N14" s="82"/>
      <c r="O14" s="82"/>
      <c r="P14" s="82"/>
    </row>
    <row r="15" spans="1:16" ht="65.25" customHeight="1">
      <c r="A15" s="78"/>
      <c r="B15" s="78"/>
      <c r="C15" s="79"/>
      <c r="D15" s="78"/>
      <c r="E15" s="80"/>
      <c r="F15" s="44" t="s">
        <v>51</v>
      </c>
      <c r="G15" s="45" t="s">
        <v>52</v>
      </c>
      <c r="H15" s="45" t="s">
        <v>27</v>
      </c>
      <c r="I15" s="45" t="s">
        <v>28</v>
      </c>
      <c r="J15" s="45" t="s">
        <v>29</v>
      </c>
      <c r="K15" s="46" t="s">
        <v>53</v>
      </c>
      <c r="L15" s="44" t="s">
        <v>30</v>
      </c>
      <c r="M15" s="45" t="s">
        <v>27</v>
      </c>
      <c r="N15" s="45" t="s">
        <v>28</v>
      </c>
      <c r="O15" s="45" t="s">
        <v>29</v>
      </c>
      <c r="P15" s="45" t="s">
        <v>54</v>
      </c>
    </row>
    <row r="16" spans="1:16" ht="12.75">
      <c r="A16" s="91">
        <v>1</v>
      </c>
      <c r="B16" s="47">
        <v>2</v>
      </c>
      <c r="C16" s="47">
        <v>3</v>
      </c>
      <c r="D16" s="91">
        <v>4</v>
      </c>
      <c r="E16" s="91">
        <v>5</v>
      </c>
      <c r="F16" s="91">
        <v>6</v>
      </c>
      <c r="G16" s="91">
        <v>7</v>
      </c>
      <c r="H16" s="91">
        <v>8</v>
      </c>
      <c r="I16" s="91">
        <v>9</v>
      </c>
      <c r="J16" s="91">
        <v>10</v>
      </c>
      <c r="K16" s="91">
        <v>11</v>
      </c>
      <c r="L16" s="91">
        <v>12</v>
      </c>
      <c r="M16" s="91">
        <v>13</v>
      </c>
      <c r="N16" s="91">
        <v>14</v>
      </c>
      <c r="O16" s="91">
        <v>15</v>
      </c>
      <c r="P16" s="91">
        <v>16</v>
      </c>
    </row>
    <row r="17" spans="1:16" ht="12.75">
      <c r="A17" s="124" t="s">
        <v>55</v>
      </c>
      <c r="B17" s="48"/>
      <c r="C17" s="49" t="s">
        <v>56</v>
      </c>
      <c r="D17" s="50"/>
      <c r="E17" s="50"/>
      <c r="F17" s="100"/>
      <c r="G17" s="101"/>
      <c r="H17" s="101"/>
      <c r="I17" s="102"/>
      <c r="J17" s="102"/>
      <c r="K17" s="103"/>
      <c r="L17" s="100"/>
      <c r="M17" s="101"/>
      <c r="N17" s="101"/>
      <c r="O17" s="101"/>
      <c r="P17" s="101"/>
    </row>
    <row r="18" spans="1:16" ht="12.75" customHeight="1">
      <c r="A18" s="125" t="s">
        <v>57</v>
      </c>
      <c r="B18" s="52"/>
      <c r="C18" s="53" t="s">
        <v>58</v>
      </c>
      <c r="D18" s="104" t="s">
        <v>59</v>
      </c>
      <c r="E18" s="105">
        <v>1</v>
      </c>
      <c r="F18" s="100"/>
      <c r="G18" s="101"/>
      <c r="H18" s="101"/>
      <c r="I18" s="101"/>
      <c r="J18" s="101"/>
      <c r="K18" s="103"/>
      <c r="L18" s="100"/>
      <c r="M18" s="101"/>
      <c r="N18" s="101"/>
      <c r="O18" s="101"/>
      <c r="P18" s="101"/>
    </row>
    <row r="19" spans="1:16" ht="12.75">
      <c r="A19" s="125" t="s">
        <v>60</v>
      </c>
      <c r="B19" s="52"/>
      <c r="C19" s="54" t="s">
        <v>61</v>
      </c>
      <c r="D19" s="106" t="s">
        <v>62</v>
      </c>
      <c r="E19" s="105">
        <v>1</v>
      </c>
      <c r="F19" s="100"/>
      <c r="G19" s="101"/>
      <c r="H19" s="101"/>
      <c r="I19" s="101"/>
      <c r="J19" s="101"/>
      <c r="K19" s="103"/>
      <c r="L19" s="100"/>
      <c r="M19" s="101"/>
      <c r="N19" s="101"/>
      <c r="O19" s="101"/>
      <c r="P19" s="101"/>
    </row>
    <row r="20" spans="1:16" ht="12.75">
      <c r="A20" s="125" t="s">
        <v>63</v>
      </c>
      <c r="B20" s="52"/>
      <c r="C20" s="54" t="s">
        <v>64</v>
      </c>
      <c r="D20" s="104" t="s">
        <v>59</v>
      </c>
      <c r="E20" s="105">
        <v>1</v>
      </c>
      <c r="F20" s="100"/>
      <c r="G20" s="101"/>
      <c r="H20" s="101"/>
      <c r="I20" s="101"/>
      <c r="J20" s="101"/>
      <c r="K20" s="103"/>
      <c r="L20" s="100"/>
      <c r="M20" s="101"/>
      <c r="N20" s="101"/>
      <c r="O20" s="101"/>
      <c r="P20" s="101"/>
    </row>
    <row r="21" spans="1:16" ht="12.75">
      <c r="A21" s="125" t="s">
        <v>65</v>
      </c>
      <c r="B21" s="52"/>
      <c r="C21" s="54" t="s">
        <v>66</v>
      </c>
      <c r="D21" s="104" t="s">
        <v>59</v>
      </c>
      <c r="E21" s="105">
        <v>1</v>
      </c>
      <c r="F21" s="100"/>
      <c r="G21" s="101"/>
      <c r="H21" s="101"/>
      <c r="I21" s="101"/>
      <c r="J21" s="101"/>
      <c r="K21" s="103"/>
      <c r="L21" s="100"/>
      <c r="M21" s="101"/>
      <c r="N21" s="101"/>
      <c r="O21" s="101"/>
      <c r="P21" s="101"/>
    </row>
    <row r="22" spans="1:16" ht="12.75">
      <c r="A22" s="125" t="s">
        <v>67</v>
      </c>
      <c r="B22" s="52"/>
      <c r="C22" s="54" t="s">
        <v>68</v>
      </c>
      <c r="D22" s="104" t="s">
        <v>59</v>
      </c>
      <c r="E22" s="105">
        <v>1</v>
      </c>
      <c r="F22" s="100"/>
      <c r="G22" s="101"/>
      <c r="H22" s="101"/>
      <c r="I22" s="101"/>
      <c r="J22" s="101"/>
      <c r="K22" s="103"/>
      <c r="L22" s="100"/>
      <c r="M22" s="101"/>
      <c r="N22" s="101"/>
      <c r="O22" s="101"/>
      <c r="P22" s="101"/>
    </row>
    <row r="23" spans="1:16" ht="12.75">
      <c r="A23" s="125" t="s">
        <v>69</v>
      </c>
      <c r="B23" s="52"/>
      <c r="C23" s="54" t="s">
        <v>70</v>
      </c>
      <c r="D23" s="106" t="s">
        <v>62</v>
      </c>
      <c r="E23" s="105">
        <v>1</v>
      </c>
      <c r="F23" s="100"/>
      <c r="G23" s="101"/>
      <c r="H23" s="101"/>
      <c r="I23" s="101"/>
      <c r="J23" s="101"/>
      <c r="K23" s="103"/>
      <c r="L23" s="100"/>
      <c r="M23" s="101"/>
      <c r="N23" s="101"/>
      <c r="O23" s="101"/>
      <c r="P23" s="101"/>
    </row>
    <row r="24" spans="1:16" ht="12.75">
      <c r="A24" s="125" t="s">
        <v>71</v>
      </c>
      <c r="B24" s="52"/>
      <c r="C24" s="54" t="s">
        <v>72</v>
      </c>
      <c r="D24" s="106" t="s">
        <v>62</v>
      </c>
      <c r="E24" s="105">
        <v>1</v>
      </c>
      <c r="F24" s="100"/>
      <c r="G24" s="101"/>
      <c r="H24" s="101"/>
      <c r="I24" s="101"/>
      <c r="J24" s="101"/>
      <c r="K24" s="103"/>
      <c r="L24" s="100"/>
      <c r="M24" s="101"/>
      <c r="N24" s="101"/>
      <c r="O24" s="101"/>
      <c r="P24" s="101"/>
    </row>
    <row r="25" spans="1:16" ht="12.75">
      <c r="A25" s="125" t="s">
        <v>73</v>
      </c>
      <c r="B25" s="52"/>
      <c r="C25" s="54" t="s">
        <v>74</v>
      </c>
      <c r="D25" s="106" t="s">
        <v>62</v>
      </c>
      <c r="E25" s="105">
        <v>1</v>
      </c>
      <c r="F25" s="100"/>
      <c r="G25" s="101"/>
      <c r="H25" s="101"/>
      <c r="I25" s="101"/>
      <c r="J25" s="101"/>
      <c r="K25" s="103"/>
      <c r="L25" s="100"/>
      <c r="M25" s="101"/>
      <c r="N25" s="101"/>
      <c r="O25" s="101"/>
      <c r="P25" s="101"/>
    </row>
    <row r="26" spans="1:16" ht="12.75">
      <c r="A26" s="124" t="s">
        <v>75</v>
      </c>
      <c r="B26" s="55"/>
      <c r="C26" s="56" t="s">
        <v>76</v>
      </c>
      <c r="D26" s="106"/>
      <c r="E26" s="105"/>
      <c r="F26" s="100"/>
      <c r="G26" s="101"/>
      <c r="H26" s="101"/>
      <c r="I26" s="101"/>
      <c r="J26" s="101"/>
      <c r="K26" s="103"/>
      <c r="L26" s="100"/>
      <c r="M26" s="101"/>
      <c r="N26" s="101"/>
      <c r="O26" s="101"/>
      <c r="P26" s="101"/>
    </row>
    <row r="27" spans="1:16" ht="38.25">
      <c r="A27" s="125" t="s">
        <v>77</v>
      </c>
      <c r="B27" s="52"/>
      <c r="C27" s="57" t="s">
        <v>78</v>
      </c>
      <c r="D27" s="106" t="s">
        <v>79</v>
      </c>
      <c r="E27" s="105">
        <v>9.5</v>
      </c>
      <c r="F27" s="100"/>
      <c r="G27" s="101"/>
      <c r="H27" s="101"/>
      <c r="I27" s="101"/>
      <c r="J27" s="101"/>
      <c r="K27" s="103"/>
      <c r="L27" s="100"/>
      <c r="M27" s="101"/>
      <c r="N27" s="101"/>
      <c r="O27" s="101"/>
      <c r="P27" s="101"/>
    </row>
    <row r="28" spans="1:16" ht="25.5">
      <c r="A28" s="125" t="s">
        <v>80</v>
      </c>
      <c r="B28" s="51"/>
      <c r="C28" s="58" t="s">
        <v>81</v>
      </c>
      <c r="D28" s="106" t="s">
        <v>79</v>
      </c>
      <c r="E28" s="105">
        <v>2</v>
      </c>
      <c r="F28" s="100"/>
      <c r="G28" s="101"/>
      <c r="H28" s="101"/>
      <c r="I28" s="101"/>
      <c r="J28" s="101"/>
      <c r="K28" s="103"/>
      <c r="L28" s="100"/>
      <c r="M28" s="101"/>
      <c r="N28" s="101"/>
      <c r="O28" s="101"/>
      <c r="P28" s="101"/>
    </row>
    <row r="29" spans="1:16" ht="14.25">
      <c r="A29" s="125" t="s">
        <v>82</v>
      </c>
      <c r="B29" s="51"/>
      <c r="C29" s="58" t="s">
        <v>83</v>
      </c>
      <c r="D29" s="104" t="s">
        <v>84</v>
      </c>
      <c r="E29" s="107">
        <v>3.1</v>
      </c>
      <c r="F29" s="100"/>
      <c r="G29" s="101"/>
      <c r="H29" s="101"/>
      <c r="I29" s="101"/>
      <c r="J29" s="101"/>
      <c r="K29" s="103"/>
      <c r="L29" s="100"/>
      <c r="M29" s="101"/>
      <c r="N29" s="101"/>
      <c r="O29" s="101"/>
      <c r="P29" s="101"/>
    </row>
    <row r="30" spans="1:16" ht="25.5">
      <c r="A30" s="125" t="s">
        <v>85</v>
      </c>
      <c r="B30" s="51"/>
      <c r="C30" s="58" t="s">
        <v>86</v>
      </c>
      <c r="D30" s="104" t="s">
        <v>87</v>
      </c>
      <c r="E30" s="107">
        <v>97.5</v>
      </c>
      <c r="F30" s="100"/>
      <c r="G30" s="101"/>
      <c r="H30" s="101"/>
      <c r="I30" s="101"/>
      <c r="J30" s="101"/>
      <c r="K30" s="103"/>
      <c r="L30" s="100"/>
      <c r="M30" s="101"/>
      <c r="N30" s="101"/>
      <c r="O30" s="101"/>
      <c r="P30" s="101"/>
    </row>
    <row r="31" spans="1:16" ht="12.75">
      <c r="A31" s="125" t="s">
        <v>88</v>
      </c>
      <c r="B31" s="51"/>
      <c r="C31" s="58" t="s">
        <v>89</v>
      </c>
      <c r="D31" s="104" t="s">
        <v>90</v>
      </c>
      <c r="E31" s="107">
        <v>14</v>
      </c>
      <c r="F31" s="100"/>
      <c r="G31" s="101"/>
      <c r="H31" s="101"/>
      <c r="I31" s="101"/>
      <c r="J31" s="101"/>
      <c r="K31" s="103"/>
      <c r="L31" s="100"/>
      <c r="M31" s="101"/>
      <c r="N31" s="101"/>
      <c r="O31" s="101"/>
      <c r="P31" s="101"/>
    </row>
    <row r="32" spans="1:16" ht="25.5">
      <c r="A32" s="125" t="s">
        <v>91</v>
      </c>
      <c r="B32" s="51"/>
      <c r="C32" s="59" t="s">
        <v>92</v>
      </c>
      <c r="D32" s="108" t="s">
        <v>62</v>
      </c>
      <c r="E32" s="105">
        <v>1</v>
      </c>
      <c r="F32" s="100"/>
      <c r="G32" s="101"/>
      <c r="H32" s="101"/>
      <c r="I32" s="101"/>
      <c r="J32" s="101"/>
      <c r="K32" s="103"/>
      <c r="L32" s="100"/>
      <c r="M32" s="101"/>
      <c r="N32" s="101"/>
      <c r="O32" s="101"/>
      <c r="P32" s="101"/>
    </row>
    <row r="33" spans="1:16" ht="12.75">
      <c r="A33" s="125" t="s">
        <v>93</v>
      </c>
      <c r="B33" s="51"/>
      <c r="C33" s="58" t="s">
        <v>94</v>
      </c>
      <c r="D33" s="104" t="s">
        <v>87</v>
      </c>
      <c r="E33" s="107">
        <v>64.5</v>
      </c>
      <c r="F33" s="100"/>
      <c r="G33" s="101"/>
      <c r="H33" s="101"/>
      <c r="I33" s="101"/>
      <c r="J33" s="101"/>
      <c r="K33" s="103"/>
      <c r="L33" s="100"/>
      <c r="M33" s="101"/>
      <c r="N33" s="101"/>
      <c r="O33" s="101"/>
      <c r="P33" s="101"/>
    </row>
    <row r="34" spans="1:16" ht="38.25">
      <c r="A34" s="125" t="s">
        <v>95</v>
      </c>
      <c r="B34" s="51"/>
      <c r="C34" s="60" t="s">
        <v>96</v>
      </c>
      <c r="D34" s="104" t="s">
        <v>87</v>
      </c>
      <c r="E34" s="107">
        <v>9</v>
      </c>
      <c r="F34" s="100"/>
      <c r="G34" s="101"/>
      <c r="H34" s="101"/>
      <c r="I34" s="101"/>
      <c r="J34" s="101"/>
      <c r="K34" s="103"/>
      <c r="L34" s="100"/>
      <c r="M34" s="101"/>
      <c r="N34" s="101"/>
      <c r="O34" s="101"/>
      <c r="P34" s="101"/>
    </row>
    <row r="35" spans="1:16" ht="38.25">
      <c r="A35" s="125" t="s">
        <v>97</v>
      </c>
      <c r="B35" s="51"/>
      <c r="C35" s="60" t="s">
        <v>98</v>
      </c>
      <c r="D35" s="104" t="s">
        <v>84</v>
      </c>
      <c r="E35" s="107">
        <v>0.1</v>
      </c>
      <c r="F35" s="100"/>
      <c r="G35" s="101"/>
      <c r="H35" s="101"/>
      <c r="I35" s="101"/>
      <c r="J35" s="101"/>
      <c r="K35" s="103"/>
      <c r="L35" s="100"/>
      <c r="M35" s="101"/>
      <c r="N35" s="101"/>
      <c r="O35" s="101"/>
      <c r="P35" s="101"/>
    </row>
    <row r="36" spans="1:16" ht="25.5">
      <c r="A36" s="125" t="s">
        <v>99</v>
      </c>
      <c r="B36" s="51"/>
      <c r="C36" s="58" t="s">
        <v>100</v>
      </c>
      <c r="D36" s="104" t="s">
        <v>87</v>
      </c>
      <c r="E36" s="107">
        <v>68</v>
      </c>
      <c r="F36" s="100"/>
      <c r="G36" s="101"/>
      <c r="H36" s="101"/>
      <c r="I36" s="101"/>
      <c r="J36" s="101"/>
      <c r="K36" s="103"/>
      <c r="L36" s="100"/>
      <c r="M36" s="101"/>
      <c r="N36" s="101"/>
      <c r="O36" s="101"/>
      <c r="P36" s="101"/>
    </row>
    <row r="37" spans="1:16" ht="13.5" customHeight="1">
      <c r="A37" s="125" t="s">
        <v>101</v>
      </c>
      <c r="B37" s="51"/>
      <c r="C37" s="58" t="s">
        <v>102</v>
      </c>
      <c r="D37" s="106" t="s">
        <v>79</v>
      </c>
      <c r="E37" s="107">
        <v>6</v>
      </c>
      <c r="F37" s="100"/>
      <c r="G37" s="101"/>
      <c r="H37" s="101"/>
      <c r="I37" s="101"/>
      <c r="J37" s="101"/>
      <c r="K37" s="103"/>
      <c r="L37" s="100"/>
      <c r="M37" s="101"/>
      <c r="N37" s="101"/>
      <c r="O37" s="101"/>
      <c r="P37" s="101"/>
    </row>
    <row r="38" spans="1:16" ht="25.5">
      <c r="A38" s="125" t="s">
        <v>103</v>
      </c>
      <c r="B38" s="51"/>
      <c r="C38" s="60" t="s">
        <v>104</v>
      </c>
      <c r="D38" s="106" t="s">
        <v>79</v>
      </c>
      <c r="E38" s="107">
        <v>2.3</v>
      </c>
      <c r="F38" s="100"/>
      <c r="G38" s="101"/>
      <c r="H38" s="101"/>
      <c r="I38" s="101"/>
      <c r="J38" s="101"/>
      <c r="K38" s="103"/>
      <c r="L38" s="100"/>
      <c r="M38" s="101"/>
      <c r="N38" s="101"/>
      <c r="O38" s="101"/>
      <c r="P38" s="101"/>
    </row>
    <row r="39" spans="1:16" ht="25.5">
      <c r="A39" s="125" t="s">
        <v>105</v>
      </c>
      <c r="B39" s="51"/>
      <c r="C39" s="60" t="s">
        <v>106</v>
      </c>
      <c r="D39" s="106" t="s">
        <v>79</v>
      </c>
      <c r="E39" s="107">
        <v>3</v>
      </c>
      <c r="F39" s="100"/>
      <c r="G39" s="101"/>
      <c r="H39" s="101"/>
      <c r="I39" s="101"/>
      <c r="J39" s="101"/>
      <c r="K39" s="103"/>
      <c r="L39" s="100"/>
      <c r="M39" s="101"/>
      <c r="N39" s="101"/>
      <c r="O39" s="101"/>
      <c r="P39" s="101"/>
    </row>
    <row r="40" spans="1:16" ht="25.5">
      <c r="A40" s="125" t="s">
        <v>107</v>
      </c>
      <c r="B40" s="51"/>
      <c r="C40" s="58" t="s">
        <v>108</v>
      </c>
      <c r="D40" s="106" t="s">
        <v>79</v>
      </c>
      <c r="E40" s="107">
        <v>4.9</v>
      </c>
      <c r="F40" s="100"/>
      <c r="G40" s="101"/>
      <c r="H40" s="101"/>
      <c r="I40" s="101"/>
      <c r="J40" s="101"/>
      <c r="K40" s="103"/>
      <c r="L40" s="100"/>
      <c r="M40" s="101"/>
      <c r="N40" s="101"/>
      <c r="O40" s="101"/>
      <c r="P40" s="101"/>
    </row>
    <row r="41" spans="1:16" ht="25.5">
      <c r="A41" s="125" t="s">
        <v>109</v>
      </c>
      <c r="B41" s="51"/>
      <c r="C41" s="58" t="s">
        <v>110</v>
      </c>
      <c r="D41" s="92" t="s">
        <v>59</v>
      </c>
      <c r="E41" s="107">
        <v>1</v>
      </c>
      <c r="F41" s="100"/>
      <c r="G41" s="101"/>
      <c r="H41" s="101"/>
      <c r="I41" s="101"/>
      <c r="J41" s="101"/>
      <c r="K41" s="103"/>
      <c r="L41" s="100"/>
      <c r="M41" s="101"/>
      <c r="N41" s="101"/>
      <c r="O41" s="101"/>
      <c r="P41" s="101"/>
    </row>
    <row r="42" spans="1:16" ht="38.25">
      <c r="A42" s="125" t="s">
        <v>111</v>
      </c>
      <c r="B42" s="51"/>
      <c r="C42" s="58" t="s">
        <v>112</v>
      </c>
      <c r="D42" s="106" t="s">
        <v>79</v>
      </c>
      <c r="E42" s="107">
        <v>216.5</v>
      </c>
      <c r="F42" s="100"/>
      <c r="G42" s="101"/>
      <c r="H42" s="101"/>
      <c r="I42" s="101"/>
      <c r="J42" s="101"/>
      <c r="K42" s="103"/>
      <c r="L42" s="100"/>
      <c r="M42" s="101"/>
      <c r="N42" s="101"/>
      <c r="O42" s="101"/>
      <c r="P42" s="101"/>
    </row>
    <row r="43" spans="1:16" ht="38.25">
      <c r="A43" s="125" t="s">
        <v>113</v>
      </c>
      <c r="B43" s="51"/>
      <c r="C43" s="58" t="s">
        <v>114</v>
      </c>
      <c r="D43" s="106" t="s">
        <v>79</v>
      </c>
      <c r="E43" s="107">
        <v>316</v>
      </c>
      <c r="F43" s="100"/>
      <c r="G43" s="101"/>
      <c r="H43" s="101"/>
      <c r="I43" s="101"/>
      <c r="J43" s="101"/>
      <c r="K43" s="103"/>
      <c r="L43" s="100"/>
      <c r="M43" s="101"/>
      <c r="N43" s="101"/>
      <c r="O43" s="101"/>
      <c r="P43" s="101"/>
    </row>
    <row r="44" spans="1:16" ht="25.5">
      <c r="A44" s="125" t="s">
        <v>115</v>
      </c>
      <c r="B44" s="61"/>
      <c r="C44" s="59" t="s">
        <v>116</v>
      </c>
      <c r="D44" s="108" t="s">
        <v>117</v>
      </c>
      <c r="E44" s="107">
        <v>52</v>
      </c>
      <c r="F44" s="100"/>
      <c r="G44" s="101"/>
      <c r="H44" s="101"/>
      <c r="I44" s="101"/>
      <c r="J44" s="101"/>
      <c r="K44" s="103"/>
      <c r="L44" s="100"/>
      <c r="M44" s="101"/>
      <c r="N44" s="101"/>
      <c r="O44" s="101"/>
      <c r="P44" s="101"/>
    </row>
    <row r="45" spans="1:16" ht="12.75">
      <c r="A45" s="124" t="s">
        <v>118</v>
      </c>
      <c r="B45" s="48"/>
      <c r="C45" s="62" t="s">
        <v>119</v>
      </c>
      <c r="D45" s="92"/>
      <c r="E45" s="107"/>
      <c r="F45" s="100"/>
      <c r="G45" s="101"/>
      <c r="H45" s="101"/>
      <c r="I45" s="101"/>
      <c r="J45" s="101"/>
      <c r="K45" s="103"/>
      <c r="L45" s="100"/>
      <c r="M45" s="101"/>
      <c r="N45" s="101"/>
      <c r="O45" s="101"/>
      <c r="P45" s="101"/>
    </row>
    <row r="46" spans="1:16" ht="38.25">
      <c r="A46" s="125" t="s">
        <v>120</v>
      </c>
      <c r="B46" s="51"/>
      <c r="C46" s="58" t="s">
        <v>121</v>
      </c>
      <c r="D46" s="104" t="s">
        <v>84</v>
      </c>
      <c r="E46" s="107">
        <v>96</v>
      </c>
      <c r="F46" s="100"/>
      <c r="G46" s="101"/>
      <c r="H46" s="101"/>
      <c r="I46" s="101"/>
      <c r="J46" s="101"/>
      <c r="K46" s="103"/>
      <c r="L46" s="100"/>
      <c r="M46" s="101"/>
      <c r="N46" s="101"/>
      <c r="O46" s="101"/>
      <c r="P46" s="101"/>
    </row>
    <row r="47" spans="1:16" ht="14.25">
      <c r="A47" s="125" t="s">
        <v>122</v>
      </c>
      <c r="B47" s="51"/>
      <c r="C47" s="58" t="s">
        <v>123</v>
      </c>
      <c r="D47" s="104" t="s">
        <v>84</v>
      </c>
      <c r="E47" s="107">
        <v>96</v>
      </c>
      <c r="F47" s="100"/>
      <c r="G47" s="101"/>
      <c r="H47" s="101"/>
      <c r="I47" s="101"/>
      <c r="J47" s="101"/>
      <c r="K47" s="103"/>
      <c r="L47" s="100"/>
      <c r="M47" s="101"/>
      <c r="N47" s="101"/>
      <c r="O47" s="101"/>
      <c r="P47" s="101"/>
    </row>
    <row r="48" spans="1:16" ht="25.5">
      <c r="A48" s="125" t="s">
        <v>124</v>
      </c>
      <c r="B48" s="51"/>
      <c r="C48" s="58" t="s">
        <v>125</v>
      </c>
      <c r="D48" s="104" t="s">
        <v>84</v>
      </c>
      <c r="E48" s="107">
        <v>0.4</v>
      </c>
      <c r="F48" s="100"/>
      <c r="G48" s="101"/>
      <c r="H48" s="101"/>
      <c r="I48" s="101"/>
      <c r="J48" s="101"/>
      <c r="K48" s="103"/>
      <c r="L48" s="100"/>
      <c r="M48" s="101"/>
      <c r="N48" s="101"/>
      <c r="O48" s="101"/>
      <c r="P48" s="101"/>
    </row>
    <row r="49" spans="1:16" ht="25.5">
      <c r="A49" s="125" t="s">
        <v>126</v>
      </c>
      <c r="B49" s="51"/>
      <c r="C49" s="58" t="s">
        <v>127</v>
      </c>
      <c r="D49" s="106" t="s">
        <v>79</v>
      </c>
      <c r="E49" s="107">
        <v>0.7</v>
      </c>
      <c r="F49" s="100"/>
      <c r="G49" s="101"/>
      <c r="H49" s="101"/>
      <c r="I49" s="101"/>
      <c r="J49" s="101"/>
      <c r="K49" s="103"/>
      <c r="L49" s="100"/>
      <c r="M49" s="101"/>
      <c r="N49" s="101"/>
      <c r="O49" s="101"/>
      <c r="P49" s="101"/>
    </row>
    <row r="50" spans="1:16" ht="76.5">
      <c r="A50" s="125" t="s">
        <v>128</v>
      </c>
      <c r="B50" s="51"/>
      <c r="C50" s="58" t="s">
        <v>129</v>
      </c>
      <c r="D50" s="106" t="s">
        <v>79</v>
      </c>
      <c r="E50" s="107">
        <v>1</v>
      </c>
      <c r="F50" s="100"/>
      <c r="G50" s="101"/>
      <c r="H50" s="101"/>
      <c r="I50" s="101"/>
      <c r="J50" s="101"/>
      <c r="K50" s="103"/>
      <c r="L50" s="100"/>
      <c r="M50" s="101"/>
      <c r="N50" s="101"/>
      <c r="O50" s="101"/>
      <c r="P50" s="101"/>
    </row>
    <row r="51" spans="1:16" ht="38.25">
      <c r="A51" s="125" t="s">
        <v>130</v>
      </c>
      <c r="B51" s="51"/>
      <c r="C51" s="58" t="s">
        <v>131</v>
      </c>
      <c r="D51" s="106" t="s">
        <v>79</v>
      </c>
      <c r="E51" s="107">
        <v>0.6</v>
      </c>
      <c r="F51" s="100"/>
      <c r="G51" s="101"/>
      <c r="H51" s="101"/>
      <c r="I51" s="101"/>
      <c r="J51" s="101"/>
      <c r="K51" s="103"/>
      <c r="L51" s="100"/>
      <c r="M51" s="101"/>
      <c r="N51" s="101"/>
      <c r="O51" s="101"/>
      <c r="P51" s="101"/>
    </row>
    <row r="52" spans="1:16" ht="25.5">
      <c r="A52" s="125" t="s">
        <v>132</v>
      </c>
      <c r="B52" s="51"/>
      <c r="C52" s="58" t="s">
        <v>133</v>
      </c>
      <c r="D52" s="106" t="s">
        <v>79</v>
      </c>
      <c r="E52" s="107">
        <v>168.1</v>
      </c>
      <c r="F52" s="100"/>
      <c r="G52" s="101"/>
      <c r="H52" s="101"/>
      <c r="I52" s="101"/>
      <c r="J52" s="101"/>
      <c r="K52" s="103"/>
      <c r="L52" s="100"/>
      <c r="M52" s="101"/>
      <c r="N52" s="101"/>
      <c r="O52" s="101"/>
      <c r="P52" s="101"/>
    </row>
    <row r="53" spans="1:16" ht="63.75">
      <c r="A53" s="125" t="s">
        <v>134</v>
      </c>
      <c r="B53" s="51"/>
      <c r="C53" s="58" t="s">
        <v>135</v>
      </c>
      <c r="D53" s="106" t="s">
        <v>79</v>
      </c>
      <c r="E53" s="107">
        <v>168.1</v>
      </c>
      <c r="F53" s="100"/>
      <c r="G53" s="101"/>
      <c r="H53" s="101"/>
      <c r="I53" s="101"/>
      <c r="J53" s="101"/>
      <c r="K53" s="103"/>
      <c r="L53" s="100"/>
      <c r="M53" s="101"/>
      <c r="N53" s="101"/>
      <c r="O53" s="101"/>
      <c r="P53" s="101"/>
    </row>
    <row r="54" spans="1:16" ht="25.5">
      <c r="A54" s="125" t="s">
        <v>136</v>
      </c>
      <c r="B54" s="51"/>
      <c r="C54" s="58" t="s">
        <v>137</v>
      </c>
      <c r="D54" s="106" t="s">
        <v>79</v>
      </c>
      <c r="E54" s="107">
        <v>26.4</v>
      </c>
      <c r="F54" s="100"/>
      <c r="G54" s="101"/>
      <c r="H54" s="101"/>
      <c r="I54" s="101"/>
      <c r="J54" s="101"/>
      <c r="K54" s="103"/>
      <c r="L54" s="100"/>
      <c r="M54" s="101"/>
      <c r="N54" s="101"/>
      <c r="O54" s="101"/>
      <c r="P54" s="101"/>
    </row>
    <row r="55" spans="1:16" ht="38.25">
      <c r="A55" s="125" t="s">
        <v>138</v>
      </c>
      <c r="B55" s="51"/>
      <c r="C55" s="58" t="s">
        <v>139</v>
      </c>
      <c r="D55" s="106" t="s">
        <v>79</v>
      </c>
      <c r="E55" s="107">
        <v>26.4</v>
      </c>
      <c r="F55" s="100"/>
      <c r="G55" s="101"/>
      <c r="H55" s="101"/>
      <c r="I55" s="101"/>
      <c r="J55" s="101"/>
      <c r="K55" s="103"/>
      <c r="L55" s="100"/>
      <c r="M55" s="101"/>
      <c r="N55" s="101"/>
      <c r="O55" s="101"/>
      <c r="P55" s="101"/>
    </row>
    <row r="56" spans="1:16" ht="25.5">
      <c r="A56" s="125" t="s">
        <v>140</v>
      </c>
      <c r="B56" s="51"/>
      <c r="C56" s="63" t="s">
        <v>141</v>
      </c>
      <c r="D56" s="106" t="s">
        <v>79</v>
      </c>
      <c r="E56" s="107">
        <v>4.8</v>
      </c>
      <c r="F56" s="100"/>
      <c r="G56" s="101"/>
      <c r="H56" s="101"/>
      <c r="I56" s="101"/>
      <c r="J56" s="101"/>
      <c r="K56" s="103"/>
      <c r="L56" s="100"/>
      <c r="M56" s="101"/>
      <c r="N56" s="101"/>
      <c r="O56" s="101"/>
      <c r="P56" s="101"/>
    </row>
    <row r="57" spans="1:16" ht="14.25">
      <c r="A57" s="125" t="s">
        <v>142</v>
      </c>
      <c r="B57" s="51"/>
      <c r="C57" s="58" t="s">
        <v>143</v>
      </c>
      <c r="D57" s="106" t="s">
        <v>84</v>
      </c>
      <c r="E57" s="107">
        <v>8.3</v>
      </c>
      <c r="F57" s="100"/>
      <c r="G57" s="101"/>
      <c r="H57" s="101"/>
      <c r="I57" s="101"/>
      <c r="J57" s="101"/>
      <c r="K57" s="103"/>
      <c r="L57" s="100"/>
      <c r="M57" s="101"/>
      <c r="N57" s="101"/>
      <c r="O57" s="101"/>
      <c r="P57" s="101"/>
    </row>
    <row r="58" spans="1:16" ht="38.25">
      <c r="A58" s="125" t="s">
        <v>144</v>
      </c>
      <c r="B58" s="51"/>
      <c r="C58" s="58" t="s">
        <v>145</v>
      </c>
      <c r="D58" s="106" t="s">
        <v>84</v>
      </c>
      <c r="E58" s="107">
        <v>4.8</v>
      </c>
      <c r="F58" s="100"/>
      <c r="G58" s="101"/>
      <c r="H58" s="101"/>
      <c r="I58" s="101"/>
      <c r="J58" s="101"/>
      <c r="K58" s="103"/>
      <c r="L58" s="100"/>
      <c r="M58" s="101"/>
      <c r="N58" s="101"/>
      <c r="O58" s="101"/>
      <c r="P58" s="101"/>
    </row>
    <row r="59" spans="1:16" ht="51">
      <c r="A59" s="125" t="s">
        <v>146</v>
      </c>
      <c r="B59" s="61"/>
      <c r="C59" s="59" t="s">
        <v>147</v>
      </c>
      <c r="D59" s="108" t="s">
        <v>90</v>
      </c>
      <c r="E59" s="107">
        <v>14</v>
      </c>
      <c r="F59" s="100"/>
      <c r="G59" s="101"/>
      <c r="H59" s="101"/>
      <c r="I59" s="101"/>
      <c r="J59" s="101"/>
      <c r="K59" s="103"/>
      <c r="L59" s="100"/>
      <c r="M59" s="101"/>
      <c r="N59" s="101"/>
      <c r="O59" s="101"/>
      <c r="P59" s="101"/>
    </row>
    <row r="60" spans="1:16" ht="12.75">
      <c r="A60" s="124" t="s">
        <v>148</v>
      </c>
      <c r="B60" s="55"/>
      <c r="C60" s="56" t="s">
        <v>149</v>
      </c>
      <c r="D60" s="92"/>
      <c r="E60" s="107"/>
      <c r="F60" s="100"/>
      <c r="G60" s="101"/>
      <c r="H60" s="101"/>
      <c r="I60" s="101"/>
      <c r="J60" s="101"/>
      <c r="K60" s="103"/>
      <c r="L60" s="100"/>
      <c r="M60" s="101"/>
      <c r="N60" s="101"/>
      <c r="O60" s="101"/>
      <c r="P60" s="101"/>
    </row>
    <row r="61" spans="1:16" ht="12.75">
      <c r="A61" s="125" t="s">
        <v>150</v>
      </c>
      <c r="B61" s="51"/>
      <c r="C61" s="58" t="s">
        <v>151</v>
      </c>
      <c r="D61" s="104" t="s">
        <v>87</v>
      </c>
      <c r="E61" s="107">
        <v>118</v>
      </c>
      <c r="F61" s="100"/>
      <c r="G61" s="101"/>
      <c r="H61" s="101"/>
      <c r="I61" s="101"/>
      <c r="J61" s="101"/>
      <c r="K61" s="103"/>
      <c r="L61" s="100"/>
      <c r="M61" s="101"/>
      <c r="N61" s="101"/>
      <c r="O61" s="101"/>
      <c r="P61" s="101"/>
    </row>
    <row r="62" spans="1:16" ht="25.5">
      <c r="A62" s="125" t="s">
        <v>152</v>
      </c>
      <c r="B62" s="51"/>
      <c r="C62" s="58" t="s">
        <v>153</v>
      </c>
      <c r="D62" s="106" t="s">
        <v>84</v>
      </c>
      <c r="E62" s="107">
        <v>1</v>
      </c>
      <c r="F62" s="100"/>
      <c r="G62" s="101"/>
      <c r="H62" s="101"/>
      <c r="I62" s="101"/>
      <c r="J62" s="101"/>
      <c r="K62" s="103"/>
      <c r="L62" s="100"/>
      <c r="M62" s="101"/>
      <c r="N62" s="101"/>
      <c r="O62" s="101"/>
      <c r="P62" s="101"/>
    </row>
    <row r="63" spans="1:16" ht="25.5">
      <c r="A63" s="125" t="s">
        <v>154</v>
      </c>
      <c r="B63" s="51"/>
      <c r="C63" s="58" t="s">
        <v>155</v>
      </c>
      <c r="D63" s="106" t="s">
        <v>84</v>
      </c>
      <c r="E63" s="107">
        <v>0.8</v>
      </c>
      <c r="F63" s="100"/>
      <c r="G63" s="101"/>
      <c r="H63" s="101"/>
      <c r="I63" s="101"/>
      <c r="J63" s="101"/>
      <c r="K63" s="103"/>
      <c r="L63" s="100"/>
      <c r="M63" s="101"/>
      <c r="N63" s="101"/>
      <c r="O63" s="101"/>
      <c r="P63" s="101"/>
    </row>
    <row r="64" spans="1:16" ht="38.25">
      <c r="A64" s="125" t="s">
        <v>156</v>
      </c>
      <c r="B64" s="51"/>
      <c r="C64" s="58" t="s">
        <v>157</v>
      </c>
      <c r="D64" s="106" t="s">
        <v>84</v>
      </c>
      <c r="E64" s="107">
        <v>0.5</v>
      </c>
      <c r="F64" s="100"/>
      <c r="G64" s="101"/>
      <c r="H64" s="101"/>
      <c r="I64" s="101"/>
      <c r="J64" s="101"/>
      <c r="K64" s="103"/>
      <c r="L64" s="100"/>
      <c r="M64" s="101"/>
      <c r="N64" s="101"/>
      <c r="O64" s="101"/>
      <c r="P64" s="101"/>
    </row>
    <row r="65" spans="1:16" ht="64.5" customHeight="1">
      <c r="A65" s="125" t="s">
        <v>158</v>
      </c>
      <c r="B65" s="51"/>
      <c r="C65" s="58" t="s">
        <v>159</v>
      </c>
      <c r="D65" s="106" t="s">
        <v>79</v>
      </c>
      <c r="E65" s="107">
        <v>13.5</v>
      </c>
      <c r="F65" s="100"/>
      <c r="G65" s="101"/>
      <c r="H65" s="101"/>
      <c r="I65" s="101"/>
      <c r="J65" s="101"/>
      <c r="K65" s="103"/>
      <c r="L65" s="100"/>
      <c r="M65" s="101"/>
      <c r="N65" s="101"/>
      <c r="O65" s="101"/>
      <c r="P65" s="101"/>
    </row>
    <row r="66" spans="1:16" ht="39" customHeight="1">
      <c r="A66" s="125" t="s">
        <v>160</v>
      </c>
      <c r="B66" s="51"/>
      <c r="C66" s="58" t="s">
        <v>161</v>
      </c>
      <c r="D66" s="106" t="s">
        <v>84</v>
      </c>
      <c r="E66" s="107">
        <v>0.05</v>
      </c>
      <c r="F66" s="100"/>
      <c r="G66" s="101"/>
      <c r="H66" s="101"/>
      <c r="I66" s="101"/>
      <c r="J66" s="101"/>
      <c r="K66" s="103"/>
      <c r="L66" s="100"/>
      <c r="M66" s="101"/>
      <c r="N66" s="101"/>
      <c r="O66" s="101"/>
      <c r="P66" s="101"/>
    </row>
    <row r="67" spans="1:16" ht="25.5">
      <c r="A67" s="125" t="s">
        <v>162</v>
      </c>
      <c r="B67" s="51"/>
      <c r="C67" s="58" t="s">
        <v>163</v>
      </c>
      <c r="D67" s="106" t="s">
        <v>84</v>
      </c>
      <c r="E67" s="107">
        <v>0.8</v>
      </c>
      <c r="F67" s="100"/>
      <c r="G67" s="101"/>
      <c r="H67" s="101"/>
      <c r="I67" s="101"/>
      <c r="J67" s="101"/>
      <c r="K67" s="103"/>
      <c r="L67" s="100"/>
      <c r="M67" s="101"/>
      <c r="N67" s="101"/>
      <c r="O67" s="101"/>
      <c r="P67" s="101"/>
    </row>
    <row r="68" spans="1:16" ht="25.5">
      <c r="A68" s="125" t="s">
        <v>164</v>
      </c>
      <c r="B68" s="51"/>
      <c r="C68" s="58" t="s">
        <v>165</v>
      </c>
      <c r="D68" s="106" t="s">
        <v>79</v>
      </c>
      <c r="E68" s="107">
        <v>0.8</v>
      </c>
      <c r="F68" s="100"/>
      <c r="G68" s="101"/>
      <c r="H68" s="101"/>
      <c r="I68" s="101"/>
      <c r="J68" s="101"/>
      <c r="K68" s="103"/>
      <c r="L68" s="100"/>
      <c r="M68" s="101"/>
      <c r="N68" s="101"/>
      <c r="O68" s="101"/>
      <c r="P68" s="101"/>
    </row>
    <row r="69" spans="1:16" ht="25.5">
      <c r="A69" s="125" t="s">
        <v>166</v>
      </c>
      <c r="B69" s="51"/>
      <c r="C69" s="58" t="s">
        <v>167</v>
      </c>
      <c r="D69" s="106" t="s">
        <v>79</v>
      </c>
      <c r="E69" s="107">
        <v>4.9</v>
      </c>
      <c r="F69" s="100"/>
      <c r="G69" s="101"/>
      <c r="H69" s="101"/>
      <c r="I69" s="101"/>
      <c r="J69" s="101"/>
      <c r="K69" s="103"/>
      <c r="L69" s="100"/>
      <c r="M69" s="101"/>
      <c r="N69" s="101"/>
      <c r="O69" s="101"/>
      <c r="P69" s="101"/>
    </row>
    <row r="70" spans="1:16" ht="25.5">
      <c r="A70" s="125" t="s">
        <v>168</v>
      </c>
      <c r="B70" s="51"/>
      <c r="C70" s="58" t="s">
        <v>169</v>
      </c>
      <c r="D70" s="106" t="s">
        <v>79</v>
      </c>
      <c r="E70" s="107">
        <v>4.9</v>
      </c>
      <c r="F70" s="100"/>
      <c r="G70" s="101"/>
      <c r="H70" s="101"/>
      <c r="I70" s="101"/>
      <c r="J70" s="101"/>
      <c r="K70" s="103"/>
      <c r="L70" s="100"/>
      <c r="M70" s="101"/>
      <c r="N70" s="101"/>
      <c r="O70" s="101"/>
      <c r="P70" s="101"/>
    </row>
    <row r="71" spans="1:16" ht="25.5">
      <c r="A71" s="125" t="s">
        <v>170</v>
      </c>
      <c r="B71" s="51"/>
      <c r="C71" s="58" t="s">
        <v>171</v>
      </c>
      <c r="D71" s="106" t="s">
        <v>79</v>
      </c>
      <c r="E71" s="107">
        <v>4.9</v>
      </c>
      <c r="F71" s="100"/>
      <c r="G71" s="101"/>
      <c r="H71" s="101"/>
      <c r="I71" s="101"/>
      <c r="J71" s="101"/>
      <c r="K71" s="103"/>
      <c r="L71" s="100"/>
      <c r="M71" s="101"/>
      <c r="N71" s="101"/>
      <c r="O71" s="101"/>
      <c r="P71" s="101"/>
    </row>
    <row r="72" spans="1:16" ht="66" customHeight="1">
      <c r="A72" s="125" t="s">
        <v>172</v>
      </c>
      <c r="B72" s="51"/>
      <c r="C72" s="58" t="s">
        <v>173</v>
      </c>
      <c r="D72" s="106" t="s">
        <v>79</v>
      </c>
      <c r="E72" s="107">
        <v>239</v>
      </c>
      <c r="F72" s="100"/>
      <c r="G72" s="101"/>
      <c r="H72" s="101"/>
      <c r="I72" s="101"/>
      <c r="J72" s="101"/>
      <c r="K72" s="103"/>
      <c r="L72" s="100"/>
      <c r="M72" s="101"/>
      <c r="N72" s="101"/>
      <c r="O72" s="101"/>
      <c r="P72" s="101"/>
    </row>
    <row r="73" spans="1:16" ht="63.75">
      <c r="A73" s="125" t="s">
        <v>174</v>
      </c>
      <c r="B73" s="51"/>
      <c r="C73" s="58" t="s">
        <v>175</v>
      </c>
      <c r="D73" s="106" t="s">
        <v>79</v>
      </c>
      <c r="E73" s="107">
        <v>371.5</v>
      </c>
      <c r="F73" s="100"/>
      <c r="G73" s="101"/>
      <c r="H73" s="101"/>
      <c r="I73" s="101"/>
      <c r="J73" s="101"/>
      <c r="K73" s="103"/>
      <c r="L73" s="100"/>
      <c r="M73" s="101"/>
      <c r="N73" s="101"/>
      <c r="O73" s="101"/>
      <c r="P73" s="101"/>
    </row>
    <row r="74" spans="1:16" ht="157.5" customHeight="1">
      <c r="A74" s="125" t="s">
        <v>176</v>
      </c>
      <c r="B74" s="51"/>
      <c r="C74" s="58" t="s">
        <v>177</v>
      </c>
      <c r="D74" s="106" t="s">
        <v>79</v>
      </c>
      <c r="E74" s="107">
        <v>36.8</v>
      </c>
      <c r="F74" s="100"/>
      <c r="G74" s="101"/>
      <c r="H74" s="101"/>
      <c r="I74" s="101"/>
      <c r="J74" s="101"/>
      <c r="K74" s="103"/>
      <c r="L74" s="100"/>
      <c r="M74" s="101"/>
      <c r="N74" s="101"/>
      <c r="O74" s="101"/>
      <c r="P74" s="101"/>
    </row>
    <row r="75" spans="1:16" ht="38.25">
      <c r="A75" s="125" t="s">
        <v>178</v>
      </c>
      <c r="B75" s="51"/>
      <c r="C75" s="58" t="s">
        <v>179</v>
      </c>
      <c r="D75" s="106" t="s">
        <v>79</v>
      </c>
      <c r="E75" s="107">
        <v>80</v>
      </c>
      <c r="F75" s="100"/>
      <c r="G75" s="101"/>
      <c r="H75" s="101"/>
      <c r="I75" s="101"/>
      <c r="J75" s="101"/>
      <c r="K75" s="103"/>
      <c r="L75" s="100"/>
      <c r="M75" s="101"/>
      <c r="N75" s="101"/>
      <c r="O75" s="101"/>
      <c r="P75" s="101"/>
    </row>
    <row r="76" spans="1:16" ht="38.25">
      <c r="A76" s="125" t="s">
        <v>180</v>
      </c>
      <c r="B76" s="51"/>
      <c r="C76" s="58" t="s">
        <v>181</v>
      </c>
      <c r="D76" s="106" t="s">
        <v>79</v>
      </c>
      <c r="E76" s="107">
        <v>16.9</v>
      </c>
      <c r="F76" s="100"/>
      <c r="G76" s="101"/>
      <c r="H76" s="101"/>
      <c r="I76" s="101"/>
      <c r="J76" s="101"/>
      <c r="K76" s="103"/>
      <c r="L76" s="100"/>
      <c r="M76" s="101"/>
      <c r="N76" s="101"/>
      <c r="O76" s="101"/>
      <c r="P76" s="101"/>
    </row>
    <row r="77" spans="1:16" ht="38.25">
      <c r="A77" s="125" t="s">
        <v>182</v>
      </c>
      <c r="B77" s="51"/>
      <c r="C77" s="58" t="s">
        <v>183</v>
      </c>
      <c r="D77" s="106" t="s">
        <v>79</v>
      </c>
      <c r="E77" s="107">
        <v>691.5</v>
      </c>
      <c r="F77" s="100"/>
      <c r="G77" s="101"/>
      <c r="H77" s="101"/>
      <c r="I77" s="101"/>
      <c r="J77" s="101"/>
      <c r="K77" s="103"/>
      <c r="L77" s="100"/>
      <c r="M77" s="101"/>
      <c r="N77" s="101"/>
      <c r="O77" s="101"/>
      <c r="P77" s="101"/>
    </row>
    <row r="78" spans="1:16" ht="38.25">
      <c r="A78" s="125" t="s">
        <v>184</v>
      </c>
      <c r="B78" s="51"/>
      <c r="C78" s="58" t="s">
        <v>185</v>
      </c>
      <c r="D78" s="106" t="s">
        <v>79</v>
      </c>
      <c r="E78" s="107">
        <v>691.5</v>
      </c>
      <c r="F78" s="100"/>
      <c r="G78" s="101"/>
      <c r="H78" s="101"/>
      <c r="I78" s="101"/>
      <c r="J78" s="101"/>
      <c r="K78" s="103"/>
      <c r="L78" s="100"/>
      <c r="M78" s="101"/>
      <c r="N78" s="101"/>
      <c r="O78" s="101"/>
      <c r="P78" s="101"/>
    </row>
    <row r="79" spans="1:16" ht="38.25">
      <c r="A79" s="125" t="s">
        <v>186</v>
      </c>
      <c r="B79" s="51"/>
      <c r="C79" s="58" t="s">
        <v>187</v>
      </c>
      <c r="D79" s="106" t="s">
        <v>79</v>
      </c>
      <c r="E79" s="107">
        <v>691.5</v>
      </c>
      <c r="F79" s="100"/>
      <c r="G79" s="101"/>
      <c r="H79" s="101"/>
      <c r="I79" s="101"/>
      <c r="J79" s="101"/>
      <c r="K79" s="103"/>
      <c r="L79" s="100"/>
      <c r="M79" s="101"/>
      <c r="N79" s="101"/>
      <c r="O79" s="101"/>
      <c r="P79" s="101"/>
    </row>
    <row r="80" spans="1:16" ht="25.5">
      <c r="A80" s="125" t="s">
        <v>188</v>
      </c>
      <c r="B80" s="51"/>
      <c r="C80" s="58" t="s">
        <v>189</v>
      </c>
      <c r="D80" s="104" t="s">
        <v>87</v>
      </c>
      <c r="E80" s="107">
        <v>64.5</v>
      </c>
      <c r="F80" s="100"/>
      <c r="G80" s="101"/>
      <c r="H80" s="101"/>
      <c r="I80" s="101"/>
      <c r="J80" s="101"/>
      <c r="K80" s="103"/>
      <c r="L80" s="100"/>
      <c r="M80" s="101"/>
      <c r="N80" s="101"/>
      <c r="O80" s="101"/>
      <c r="P80" s="101"/>
    </row>
    <row r="81" spans="1:16" ht="25.5">
      <c r="A81" s="125" t="s">
        <v>190</v>
      </c>
      <c r="B81" s="51"/>
      <c r="C81" s="58" t="s">
        <v>191</v>
      </c>
      <c r="D81" s="106" t="s">
        <v>79</v>
      </c>
      <c r="E81" s="107">
        <v>4.94</v>
      </c>
      <c r="F81" s="100"/>
      <c r="G81" s="101"/>
      <c r="H81" s="101"/>
      <c r="I81" s="101"/>
      <c r="J81" s="101"/>
      <c r="K81" s="103"/>
      <c r="L81" s="100"/>
      <c r="M81" s="101"/>
      <c r="N81" s="101"/>
      <c r="O81" s="101"/>
      <c r="P81" s="101"/>
    </row>
    <row r="82" spans="1:16" ht="25.5">
      <c r="A82" s="125" t="s">
        <v>192</v>
      </c>
      <c r="B82" s="51"/>
      <c r="C82" s="58" t="s">
        <v>193</v>
      </c>
      <c r="D82" s="104" t="s">
        <v>87</v>
      </c>
      <c r="E82" s="107">
        <v>2.6</v>
      </c>
      <c r="F82" s="100"/>
      <c r="G82" s="101"/>
      <c r="H82" s="101"/>
      <c r="I82" s="101"/>
      <c r="J82" s="101"/>
      <c r="K82" s="103"/>
      <c r="L82" s="100"/>
      <c r="M82" s="101"/>
      <c r="N82" s="101"/>
      <c r="O82" s="101"/>
      <c r="P82" s="101"/>
    </row>
    <row r="83" spans="1:16" ht="25.5">
      <c r="A83" s="125" t="s">
        <v>194</v>
      </c>
      <c r="B83" s="51"/>
      <c r="C83" s="58" t="s">
        <v>195</v>
      </c>
      <c r="D83" s="106" t="s">
        <v>79</v>
      </c>
      <c r="E83" s="107">
        <v>2.1</v>
      </c>
      <c r="F83" s="100"/>
      <c r="G83" s="101"/>
      <c r="H83" s="101"/>
      <c r="I83" s="101"/>
      <c r="J83" s="101"/>
      <c r="K83" s="103"/>
      <c r="L83" s="100"/>
      <c r="M83" s="101"/>
      <c r="N83" s="101"/>
      <c r="O83" s="101"/>
      <c r="P83" s="101"/>
    </row>
    <row r="84" spans="1:16" ht="40.5" customHeight="1">
      <c r="A84" s="125" t="s">
        <v>196</v>
      </c>
      <c r="B84" s="51"/>
      <c r="C84" s="58" t="s">
        <v>197</v>
      </c>
      <c r="D84" s="106" t="s">
        <v>84</v>
      </c>
      <c r="E84" s="107">
        <v>0.5</v>
      </c>
      <c r="F84" s="100"/>
      <c r="G84" s="101"/>
      <c r="H84" s="101"/>
      <c r="I84" s="101"/>
      <c r="J84" s="101"/>
      <c r="K84" s="103"/>
      <c r="L84" s="100"/>
      <c r="M84" s="101"/>
      <c r="N84" s="101"/>
      <c r="O84" s="101"/>
      <c r="P84" s="101"/>
    </row>
    <row r="85" spans="1:16" ht="14.25">
      <c r="A85" s="125" t="s">
        <v>198</v>
      </c>
      <c r="B85" s="51"/>
      <c r="C85" s="64" t="s">
        <v>199</v>
      </c>
      <c r="D85" s="106" t="s">
        <v>84</v>
      </c>
      <c r="E85" s="107">
        <v>0.5</v>
      </c>
      <c r="F85" s="100"/>
      <c r="G85" s="101"/>
      <c r="H85" s="101"/>
      <c r="I85" s="101"/>
      <c r="J85" s="101"/>
      <c r="K85" s="103"/>
      <c r="L85" s="100"/>
      <c r="M85" s="101"/>
      <c r="N85" s="101"/>
      <c r="O85" s="101"/>
      <c r="P85" s="101"/>
    </row>
    <row r="86" spans="1:16" ht="38.25">
      <c r="A86" s="125" t="s">
        <v>200</v>
      </c>
      <c r="B86" s="51"/>
      <c r="C86" s="58" t="s">
        <v>201</v>
      </c>
      <c r="D86" s="106" t="s">
        <v>79</v>
      </c>
      <c r="E86" s="107">
        <v>0.4</v>
      </c>
      <c r="F86" s="100"/>
      <c r="G86" s="101"/>
      <c r="H86" s="101"/>
      <c r="I86" s="101"/>
      <c r="J86" s="101"/>
      <c r="K86" s="103"/>
      <c r="L86" s="100"/>
      <c r="M86" s="101"/>
      <c r="N86" s="101"/>
      <c r="O86" s="101"/>
      <c r="P86" s="101"/>
    </row>
    <row r="87" spans="1:16" ht="38.25">
      <c r="A87" s="125" t="s">
        <v>202</v>
      </c>
      <c r="B87" s="51"/>
      <c r="C87" s="58" t="s">
        <v>203</v>
      </c>
      <c r="D87" s="106" t="s">
        <v>79</v>
      </c>
      <c r="E87" s="105">
        <v>2.65</v>
      </c>
      <c r="F87" s="100"/>
      <c r="G87" s="101"/>
      <c r="H87" s="101"/>
      <c r="I87" s="101"/>
      <c r="J87" s="101"/>
      <c r="K87" s="103"/>
      <c r="L87" s="100"/>
      <c r="M87" s="101"/>
      <c r="N87" s="101"/>
      <c r="O87" s="101"/>
      <c r="P87" s="101"/>
    </row>
    <row r="88" spans="1:16" ht="38.25">
      <c r="A88" s="125" t="s">
        <v>204</v>
      </c>
      <c r="B88" s="51"/>
      <c r="C88" s="58" t="s">
        <v>205</v>
      </c>
      <c r="D88" s="106" t="s">
        <v>79</v>
      </c>
      <c r="E88" s="105">
        <v>2</v>
      </c>
      <c r="F88" s="100"/>
      <c r="G88" s="101"/>
      <c r="H88" s="101"/>
      <c r="I88" s="101"/>
      <c r="J88" s="101"/>
      <c r="K88" s="103"/>
      <c r="L88" s="100"/>
      <c r="M88" s="101"/>
      <c r="N88" s="101"/>
      <c r="O88" s="101"/>
      <c r="P88" s="101"/>
    </row>
    <row r="89" spans="1:16" ht="12.75">
      <c r="A89" s="124" t="s">
        <v>206</v>
      </c>
      <c r="B89" s="48"/>
      <c r="C89" s="65" t="s">
        <v>207</v>
      </c>
      <c r="D89" s="92"/>
      <c r="E89" s="105"/>
      <c r="F89" s="100"/>
      <c r="G89" s="101"/>
      <c r="H89" s="101"/>
      <c r="I89" s="101"/>
      <c r="J89" s="101"/>
      <c r="K89" s="103"/>
      <c r="L89" s="100"/>
      <c r="M89" s="101"/>
      <c r="N89" s="101"/>
      <c r="O89" s="101"/>
      <c r="P89" s="101"/>
    </row>
    <row r="90" spans="1:16" ht="14.25" customHeight="1">
      <c r="A90" s="125" t="s">
        <v>208</v>
      </c>
      <c r="B90" s="51"/>
      <c r="C90" s="58" t="s">
        <v>209</v>
      </c>
      <c r="D90" s="106" t="s">
        <v>79</v>
      </c>
      <c r="E90" s="105">
        <v>80</v>
      </c>
      <c r="F90" s="100"/>
      <c r="G90" s="101"/>
      <c r="H90" s="101"/>
      <c r="I90" s="101"/>
      <c r="J90" s="101"/>
      <c r="K90" s="103"/>
      <c r="L90" s="100"/>
      <c r="M90" s="101"/>
      <c r="N90" s="101"/>
      <c r="O90" s="101"/>
      <c r="P90" s="101"/>
    </row>
    <row r="91" spans="1:16" ht="25.5">
      <c r="A91" s="125" t="s">
        <v>210</v>
      </c>
      <c r="B91" s="52"/>
      <c r="C91" s="57" t="s">
        <v>211</v>
      </c>
      <c r="D91" s="106" t="s">
        <v>79</v>
      </c>
      <c r="E91" s="105">
        <v>80</v>
      </c>
      <c r="F91" s="100"/>
      <c r="G91" s="101"/>
      <c r="H91" s="101"/>
      <c r="I91" s="101"/>
      <c r="J91" s="101"/>
      <c r="K91" s="103"/>
      <c r="L91" s="100"/>
      <c r="M91" s="101"/>
      <c r="N91" s="101"/>
      <c r="O91" s="101"/>
      <c r="P91" s="101"/>
    </row>
    <row r="92" spans="1:16" ht="51">
      <c r="A92" s="125" t="s">
        <v>212</v>
      </c>
      <c r="B92" s="52"/>
      <c r="C92" s="57" t="s">
        <v>213</v>
      </c>
      <c r="D92" s="106" t="s">
        <v>79</v>
      </c>
      <c r="E92" s="105">
        <v>657.2</v>
      </c>
      <c r="F92" s="100"/>
      <c r="G92" s="101"/>
      <c r="H92" s="101"/>
      <c r="I92" s="101"/>
      <c r="J92" s="101"/>
      <c r="K92" s="103"/>
      <c r="L92" s="100"/>
      <c r="M92" s="101"/>
      <c r="N92" s="101"/>
      <c r="O92" s="101"/>
      <c r="P92" s="101"/>
    </row>
    <row r="93" spans="1:16" ht="14.25" customHeight="1">
      <c r="A93" s="125" t="s">
        <v>214</v>
      </c>
      <c r="B93" s="52"/>
      <c r="C93" s="54" t="s">
        <v>215</v>
      </c>
      <c r="D93" s="92" t="s">
        <v>87</v>
      </c>
      <c r="E93" s="105">
        <v>41.5</v>
      </c>
      <c r="F93" s="100"/>
      <c r="G93" s="101"/>
      <c r="H93" s="101"/>
      <c r="I93" s="101"/>
      <c r="J93" s="101"/>
      <c r="K93" s="103"/>
      <c r="L93" s="100"/>
      <c r="M93" s="101"/>
      <c r="N93" s="101"/>
      <c r="O93" s="101"/>
      <c r="P93" s="101"/>
    </row>
    <row r="94" spans="1:16" ht="51">
      <c r="A94" s="125" t="s">
        <v>216</v>
      </c>
      <c r="B94" s="52"/>
      <c r="C94" s="57" t="s">
        <v>217</v>
      </c>
      <c r="D94" s="106" t="s">
        <v>79</v>
      </c>
      <c r="E94" s="105">
        <v>12</v>
      </c>
      <c r="F94" s="100"/>
      <c r="G94" s="101"/>
      <c r="H94" s="101"/>
      <c r="I94" s="101"/>
      <c r="J94" s="101"/>
      <c r="K94" s="103"/>
      <c r="L94" s="100"/>
      <c r="M94" s="101"/>
      <c r="N94" s="101"/>
      <c r="O94" s="101"/>
      <c r="P94" s="101"/>
    </row>
    <row r="95" spans="1:16" ht="25.5">
      <c r="A95" s="125" t="s">
        <v>218</v>
      </c>
      <c r="B95" s="51"/>
      <c r="C95" s="58" t="s">
        <v>219</v>
      </c>
      <c r="D95" s="104" t="s">
        <v>87</v>
      </c>
      <c r="E95" s="105">
        <v>17</v>
      </c>
      <c r="F95" s="100"/>
      <c r="G95" s="101"/>
      <c r="H95" s="101"/>
      <c r="I95" s="101"/>
      <c r="J95" s="101"/>
      <c r="K95" s="103"/>
      <c r="L95" s="100"/>
      <c r="M95" s="101"/>
      <c r="N95" s="101"/>
      <c r="O95" s="101"/>
      <c r="P95" s="101"/>
    </row>
    <row r="96" spans="1:16" ht="12.75">
      <c r="A96" s="125" t="s">
        <v>220</v>
      </c>
      <c r="B96" s="51"/>
      <c r="C96" s="58" t="s">
        <v>221</v>
      </c>
      <c r="D96" s="104" t="s">
        <v>87</v>
      </c>
      <c r="E96" s="105">
        <v>97.5</v>
      </c>
      <c r="F96" s="100"/>
      <c r="G96" s="101"/>
      <c r="H96" s="101"/>
      <c r="I96" s="101"/>
      <c r="J96" s="101"/>
      <c r="K96" s="103"/>
      <c r="L96" s="100"/>
      <c r="M96" s="101"/>
      <c r="N96" s="101"/>
      <c r="O96" s="101"/>
      <c r="P96" s="101"/>
    </row>
    <row r="97" spans="1:16" ht="12.75">
      <c r="A97" s="125" t="s">
        <v>222</v>
      </c>
      <c r="B97" s="51"/>
      <c r="C97" s="58" t="s">
        <v>223</v>
      </c>
      <c r="D97" s="104" t="s">
        <v>59</v>
      </c>
      <c r="E97" s="105">
        <v>14</v>
      </c>
      <c r="F97" s="100"/>
      <c r="G97" s="101"/>
      <c r="H97" s="101"/>
      <c r="I97" s="101"/>
      <c r="J97" s="101"/>
      <c r="K97" s="103"/>
      <c r="L97" s="100"/>
      <c r="M97" s="101"/>
      <c r="N97" s="101"/>
      <c r="O97" s="101"/>
      <c r="P97" s="101"/>
    </row>
    <row r="98" spans="1:16" ht="25.5">
      <c r="A98" s="125" t="s">
        <v>224</v>
      </c>
      <c r="B98" s="51"/>
      <c r="C98" s="58" t="s">
        <v>225</v>
      </c>
      <c r="D98" s="106" t="s">
        <v>79</v>
      </c>
      <c r="E98" s="105">
        <v>12</v>
      </c>
      <c r="F98" s="100"/>
      <c r="G98" s="101"/>
      <c r="H98" s="101"/>
      <c r="I98" s="101"/>
      <c r="J98" s="101"/>
      <c r="K98" s="103"/>
      <c r="L98" s="100"/>
      <c r="M98" s="101"/>
      <c r="N98" s="101"/>
      <c r="O98" s="101"/>
      <c r="P98" s="101"/>
    </row>
    <row r="99" spans="1:16" ht="25.5">
      <c r="A99" s="125" t="s">
        <v>226</v>
      </c>
      <c r="B99" s="51"/>
      <c r="C99" s="58" t="s">
        <v>227</v>
      </c>
      <c r="D99" s="104" t="s">
        <v>87</v>
      </c>
      <c r="E99" s="105">
        <v>16</v>
      </c>
      <c r="F99" s="100"/>
      <c r="G99" s="101"/>
      <c r="H99" s="101"/>
      <c r="I99" s="101"/>
      <c r="J99" s="101"/>
      <c r="K99" s="103"/>
      <c r="L99" s="100"/>
      <c r="M99" s="101"/>
      <c r="N99" s="101"/>
      <c r="O99" s="101"/>
      <c r="P99" s="101"/>
    </row>
    <row r="100" spans="1:16" ht="12.75" customHeight="1">
      <c r="A100" s="125" t="s">
        <v>228</v>
      </c>
      <c r="B100" s="51"/>
      <c r="C100" s="59" t="s">
        <v>229</v>
      </c>
      <c r="D100" s="108" t="s">
        <v>62</v>
      </c>
      <c r="E100" s="105">
        <v>1</v>
      </c>
      <c r="F100" s="100"/>
      <c r="G100" s="101"/>
      <c r="H100" s="101"/>
      <c r="I100" s="101"/>
      <c r="J100" s="101"/>
      <c r="K100" s="103"/>
      <c r="L100" s="100"/>
      <c r="M100" s="101"/>
      <c r="N100" s="101"/>
      <c r="O100" s="101"/>
      <c r="P100" s="101"/>
    </row>
    <row r="101" spans="1:16" ht="12.75">
      <c r="A101" s="124" t="s">
        <v>230</v>
      </c>
      <c r="B101" s="48"/>
      <c r="C101" s="65" t="s">
        <v>231</v>
      </c>
      <c r="D101" s="92"/>
      <c r="E101" s="105"/>
      <c r="F101" s="100"/>
      <c r="G101" s="101"/>
      <c r="H101" s="101"/>
      <c r="I101" s="101"/>
      <c r="J101" s="101"/>
      <c r="K101" s="103"/>
      <c r="L101" s="100"/>
      <c r="M101" s="101"/>
      <c r="N101" s="101"/>
      <c r="O101" s="101"/>
      <c r="P101" s="101"/>
    </row>
    <row r="102" spans="1:16" ht="38.25">
      <c r="A102" s="125" t="s">
        <v>232</v>
      </c>
      <c r="B102" s="52"/>
      <c r="C102" s="57" t="s">
        <v>233</v>
      </c>
      <c r="D102" s="106" t="s">
        <v>79</v>
      </c>
      <c r="E102" s="105">
        <v>9.5</v>
      </c>
      <c r="F102" s="100"/>
      <c r="G102" s="101"/>
      <c r="H102" s="101"/>
      <c r="I102" s="101"/>
      <c r="J102" s="101"/>
      <c r="K102" s="103"/>
      <c r="L102" s="100"/>
      <c r="M102" s="101"/>
      <c r="N102" s="101"/>
      <c r="O102" s="101"/>
      <c r="P102" s="101"/>
    </row>
    <row r="103" spans="1:16" ht="14.25">
      <c r="A103" s="125" t="s">
        <v>234</v>
      </c>
      <c r="B103" s="51"/>
      <c r="C103" s="58" t="s">
        <v>235</v>
      </c>
      <c r="D103" s="106" t="s">
        <v>79</v>
      </c>
      <c r="E103" s="105">
        <v>500</v>
      </c>
      <c r="F103" s="100"/>
      <c r="G103" s="101"/>
      <c r="H103" s="101"/>
      <c r="I103" s="101"/>
      <c r="J103" s="101"/>
      <c r="K103" s="103"/>
      <c r="L103" s="100"/>
      <c r="M103" s="101"/>
      <c r="N103" s="101"/>
      <c r="O103" s="101"/>
      <c r="P103" s="101"/>
    </row>
    <row r="104" spans="1:16" ht="76.5">
      <c r="A104" s="125" t="s">
        <v>236</v>
      </c>
      <c r="B104" s="52"/>
      <c r="C104" s="54" t="s">
        <v>237</v>
      </c>
      <c r="D104" s="106" t="s">
        <v>59</v>
      </c>
      <c r="E104" s="105">
        <v>5</v>
      </c>
      <c r="F104" s="109"/>
      <c r="G104" s="101"/>
      <c r="H104" s="110"/>
      <c r="I104" s="104"/>
      <c r="J104" s="104"/>
      <c r="K104" s="103"/>
      <c r="L104" s="100"/>
      <c r="M104" s="101"/>
      <c r="N104" s="101"/>
      <c r="O104" s="101"/>
      <c r="P104" s="101"/>
    </row>
    <row r="105" spans="1:16" ht="14.25">
      <c r="A105" s="126"/>
      <c r="B105" s="66"/>
      <c r="C105" s="67" t="s">
        <v>238</v>
      </c>
      <c r="D105" s="111"/>
      <c r="E105" s="112"/>
      <c r="F105" s="112"/>
      <c r="G105" s="112"/>
      <c r="H105" s="112"/>
      <c r="I105" s="112"/>
      <c r="J105" s="113"/>
      <c r="K105" s="113"/>
      <c r="L105" s="114">
        <f>SUM(L18:L104)</f>
        <v>0</v>
      </c>
      <c r="M105" s="115">
        <f>SUM(M18:M104)</f>
        <v>0</v>
      </c>
      <c r="N105" s="115">
        <f>SUM(N18:N104)</f>
        <v>0</v>
      </c>
      <c r="O105" s="115">
        <f>SUM(O18:O104)</f>
        <v>0</v>
      </c>
      <c r="P105" s="115">
        <f>SUM(P18:P104)</f>
        <v>0</v>
      </c>
    </row>
    <row r="106" spans="1:16" ht="13.5" customHeight="1">
      <c r="A106" s="83" t="s">
        <v>239</v>
      </c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116">
        <f>SUM(L105:L105)</f>
        <v>0</v>
      </c>
      <c r="M106" s="117">
        <f>SUM(M105:M105)</f>
        <v>0</v>
      </c>
      <c r="N106" s="117">
        <f>SUM(N105:N105)</f>
        <v>0</v>
      </c>
      <c r="O106" s="117">
        <f>SUM(O105:O105)</f>
        <v>0</v>
      </c>
      <c r="P106" s="117">
        <f>SUM(P105:P105)</f>
        <v>0</v>
      </c>
    </row>
    <row r="107" spans="1:16" ht="13.5" customHeight="1">
      <c r="A107" s="84" t="s">
        <v>240</v>
      </c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118"/>
      <c r="M107" s="118"/>
      <c r="N107" s="118"/>
      <c r="O107" s="118"/>
      <c r="P107" s="118"/>
    </row>
    <row r="109" spans="14:16" ht="12.75">
      <c r="N109" s="119" t="s">
        <v>241</v>
      </c>
      <c r="O109" s="120"/>
      <c r="P109" s="120"/>
    </row>
    <row r="110" spans="1:10" ht="12.75">
      <c r="A110" s="88" t="s">
        <v>14</v>
      </c>
      <c r="C110" s="68"/>
      <c r="F110" s="93" t="s">
        <v>39</v>
      </c>
      <c r="G110" s="120"/>
      <c r="H110" s="120"/>
      <c r="I110" s="120"/>
      <c r="J110" s="120"/>
    </row>
    <row r="111" spans="3:7" ht="12.75">
      <c r="C111" s="40" t="s">
        <v>15</v>
      </c>
      <c r="G111" s="93" t="s">
        <v>15</v>
      </c>
    </row>
    <row r="113" spans="1:3" ht="12.75">
      <c r="A113" s="88" t="s">
        <v>16</v>
      </c>
      <c r="C113" s="68"/>
    </row>
  </sheetData>
  <sheetProtection/>
  <mergeCells count="13">
    <mergeCell ref="L14:P14"/>
    <mergeCell ref="A106:K106"/>
    <mergeCell ref="A107:K107"/>
    <mergeCell ref="A1:P1"/>
    <mergeCell ref="A2:P2"/>
    <mergeCell ref="A7:P7"/>
    <mergeCell ref="N10:O10"/>
    <mergeCell ref="A14:A15"/>
    <mergeCell ref="B14:B15"/>
    <mergeCell ref="C14:C15"/>
    <mergeCell ref="D14:D15"/>
    <mergeCell ref="E14:E15"/>
    <mergeCell ref="F14:K14"/>
  </mergeCells>
  <printOptions/>
  <pageMargins left="0.7874015748031497" right="0.7874015748031497" top="0.984251968503937" bottom="0.984251968503937" header="0" footer="0"/>
  <pageSetup horizontalDpi="300" verticalDpi="300" orientation="landscape" paperSize="9" r:id="rId1"/>
  <headerFooter alignWithMargins="0">
    <oddFooter>&amp;LIepirkums MNP2013/39_KPFI&amp;C&amp;P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52"/>
  <sheetViews>
    <sheetView showZeros="0" tabSelected="1" zoomScalePageLayoutView="0" workbookViewId="0" topLeftCell="A22">
      <selection activeCell="O19" sqref="O19"/>
    </sheetView>
  </sheetViews>
  <sheetFormatPr defaultColWidth="8.00390625" defaultRowHeight="15"/>
  <cols>
    <col min="1" max="1" width="6.7109375" style="89" customWidth="1"/>
    <col min="2" max="2" width="6.7109375" style="41" customWidth="1"/>
    <col min="3" max="3" width="32.8515625" style="13" customWidth="1"/>
    <col min="4" max="4" width="5.421875" style="95" customWidth="1"/>
    <col min="5" max="5" width="6.57421875" style="95" customWidth="1"/>
    <col min="6" max="16" width="6.421875" style="95" customWidth="1"/>
    <col min="17" max="16384" width="8.00390625" style="13" customWidth="1"/>
  </cols>
  <sheetData>
    <row r="1" spans="1:16" ht="20.25">
      <c r="A1" s="85" t="s">
        <v>242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ht="18">
      <c r="A2" s="86" t="s">
        <v>452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ht="11.25" customHeight="1"/>
    <row r="4" spans="1:5" ht="12.75">
      <c r="A4" s="123" t="s">
        <v>3</v>
      </c>
      <c r="B4" s="14"/>
      <c r="C4" s="15"/>
      <c r="D4" s="94"/>
      <c r="E4" s="94"/>
    </row>
    <row r="5" spans="1:5" ht="12.75">
      <c r="A5" s="123" t="s">
        <v>4</v>
      </c>
      <c r="B5" s="14"/>
      <c r="C5" s="15"/>
      <c r="D5" s="94"/>
      <c r="E5" s="94"/>
    </row>
    <row r="6" spans="1:5" ht="12.75">
      <c r="A6" s="123" t="s">
        <v>5</v>
      </c>
      <c r="B6" s="14"/>
      <c r="C6" s="15"/>
      <c r="D6" s="94"/>
      <c r="E6" s="94"/>
    </row>
    <row r="7" spans="1:16" ht="25.5" customHeight="1">
      <c r="A7" s="87" t="str">
        <f>Koptame!A8</f>
        <v>Iepirkums: "Ošupes pagasta saieta nama administratīvās ēkas fasādes un ventilācijas inženiertīklu vienkāršota renovācija", identifikācijas numurs MNP2013/39_KPFI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</row>
    <row r="8" spans="1:16" ht="12.75" customHeight="1">
      <c r="A8" s="90" t="s">
        <v>2</v>
      </c>
      <c r="B8" s="32"/>
      <c r="C8" s="32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</row>
    <row r="9" spans="1:16" ht="12.75" customHeight="1">
      <c r="A9" s="90"/>
      <c r="B9" s="32"/>
      <c r="C9" s="32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</row>
    <row r="10" spans="3:16" ht="15">
      <c r="C10" s="42"/>
      <c r="D10" s="96"/>
      <c r="E10" s="96"/>
      <c r="I10" s="122" t="s">
        <v>42</v>
      </c>
      <c r="J10" s="94"/>
      <c r="L10" s="97"/>
      <c r="M10" s="97"/>
      <c r="N10" s="129"/>
      <c r="O10" s="129"/>
      <c r="P10" s="94" t="s">
        <v>43</v>
      </c>
    </row>
    <row r="11" spans="3:16" ht="12.75">
      <c r="C11" s="43"/>
      <c r="L11" s="94"/>
      <c r="M11" s="94"/>
      <c r="N11" s="94"/>
      <c r="O11" s="94"/>
      <c r="P11" s="94"/>
    </row>
    <row r="12" spans="9:16" ht="12.75">
      <c r="I12" s="121" t="s">
        <v>44</v>
      </c>
      <c r="L12" s="13"/>
      <c r="M12" s="94"/>
      <c r="N12" s="99"/>
      <c r="O12" s="99"/>
      <c r="P12" s="99"/>
    </row>
    <row r="13" spans="12:16" ht="12.75">
      <c r="L13" s="98"/>
      <c r="M13" s="94"/>
      <c r="N13" s="98"/>
      <c r="O13" s="98"/>
      <c r="P13" s="98"/>
    </row>
    <row r="14" spans="1:16" ht="12.75" customHeight="1">
      <c r="A14" s="134" t="s">
        <v>23</v>
      </c>
      <c r="B14" s="134" t="s">
        <v>45</v>
      </c>
      <c r="C14" s="135" t="s">
        <v>46</v>
      </c>
      <c r="D14" s="134" t="s">
        <v>47</v>
      </c>
      <c r="E14" s="134" t="s">
        <v>48</v>
      </c>
      <c r="F14" s="136" t="s">
        <v>49</v>
      </c>
      <c r="G14" s="136"/>
      <c r="H14" s="136"/>
      <c r="I14" s="136"/>
      <c r="J14" s="136"/>
      <c r="K14" s="136"/>
      <c r="L14" s="136" t="s">
        <v>50</v>
      </c>
      <c r="M14" s="136"/>
      <c r="N14" s="136"/>
      <c r="O14" s="136"/>
      <c r="P14" s="136"/>
    </row>
    <row r="15" spans="1:16" ht="65.25" customHeight="1">
      <c r="A15" s="134"/>
      <c r="B15" s="134"/>
      <c r="C15" s="135"/>
      <c r="D15" s="134"/>
      <c r="E15" s="134"/>
      <c r="F15" s="137" t="s">
        <v>51</v>
      </c>
      <c r="G15" s="137" t="s">
        <v>52</v>
      </c>
      <c r="H15" s="137" t="s">
        <v>27</v>
      </c>
      <c r="I15" s="137" t="s">
        <v>28</v>
      </c>
      <c r="J15" s="137" t="s">
        <v>29</v>
      </c>
      <c r="K15" s="137" t="s">
        <v>53</v>
      </c>
      <c r="L15" s="137" t="s">
        <v>30</v>
      </c>
      <c r="M15" s="137" t="s">
        <v>27</v>
      </c>
      <c r="N15" s="137" t="s">
        <v>28</v>
      </c>
      <c r="O15" s="137" t="s">
        <v>29</v>
      </c>
      <c r="P15" s="137" t="s">
        <v>54</v>
      </c>
    </row>
    <row r="16" spans="1:16" ht="12.75">
      <c r="A16" s="138">
        <v>1</v>
      </c>
      <c r="B16" s="139">
        <v>2</v>
      </c>
      <c r="C16" s="139">
        <v>3</v>
      </c>
      <c r="D16" s="138">
        <v>4</v>
      </c>
      <c r="E16" s="138">
        <v>5</v>
      </c>
      <c r="F16" s="138">
        <v>6</v>
      </c>
      <c r="G16" s="138">
        <v>7</v>
      </c>
      <c r="H16" s="138">
        <v>8</v>
      </c>
      <c r="I16" s="138">
        <v>9</v>
      </c>
      <c r="J16" s="138">
        <v>10</v>
      </c>
      <c r="K16" s="138">
        <v>11</v>
      </c>
      <c r="L16" s="138">
        <v>12</v>
      </c>
      <c r="M16" s="138">
        <v>13</v>
      </c>
      <c r="N16" s="138">
        <v>14</v>
      </c>
      <c r="O16" s="138">
        <v>15</v>
      </c>
      <c r="P16" s="138">
        <v>16</v>
      </c>
    </row>
    <row r="17" spans="1:16" ht="12.75">
      <c r="A17" s="140" t="s">
        <v>243</v>
      </c>
      <c r="B17" s="140"/>
      <c r="C17" s="140"/>
      <c r="D17" s="140"/>
      <c r="E17" s="140"/>
      <c r="F17" s="141"/>
      <c r="G17" s="142"/>
      <c r="H17" s="142"/>
      <c r="I17" s="138"/>
      <c r="J17" s="138"/>
      <c r="K17" s="143"/>
      <c r="L17" s="141"/>
      <c r="M17" s="142"/>
      <c r="N17" s="142"/>
      <c r="O17" s="142"/>
      <c r="P17" s="142"/>
    </row>
    <row r="18" spans="1:16" ht="38.25">
      <c r="A18" s="144" t="s">
        <v>57</v>
      </c>
      <c r="B18" s="145"/>
      <c r="C18" s="146" t="s">
        <v>244</v>
      </c>
      <c r="D18" s="147" t="s">
        <v>245</v>
      </c>
      <c r="E18" s="142">
        <v>5</v>
      </c>
      <c r="F18" s="141"/>
      <c r="G18" s="142"/>
      <c r="H18" s="142"/>
      <c r="I18" s="142"/>
      <c r="J18" s="142"/>
      <c r="K18" s="143"/>
      <c r="L18" s="141"/>
      <c r="M18" s="142"/>
      <c r="N18" s="142"/>
      <c r="O18" s="142"/>
      <c r="P18" s="142"/>
    </row>
    <row r="19" spans="1:16" ht="38.25">
      <c r="A19" s="144" t="s">
        <v>60</v>
      </c>
      <c r="B19" s="145"/>
      <c r="C19" s="146" t="s">
        <v>246</v>
      </c>
      <c r="D19" s="147" t="s">
        <v>245</v>
      </c>
      <c r="E19" s="142">
        <v>2</v>
      </c>
      <c r="F19" s="141"/>
      <c r="G19" s="142"/>
      <c r="H19" s="142"/>
      <c r="I19" s="142"/>
      <c r="J19" s="142"/>
      <c r="K19" s="143"/>
      <c r="L19" s="141"/>
      <c r="M19" s="142"/>
      <c r="N19" s="142"/>
      <c r="O19" s="142"/>
      <c r="P19" s="142"/>
    </row>
    <row r="20" spans="1:16" ht="25.5">
      <c r="A20" s="144" t="s">
        <v>63</v>
      </c>
      <c r="B20" s="145"/>
      <c r="C20" s="146" t="s">
        <v>247</v>
      </c>
      <c r="D20" s="147" t="s">
        <v>248</v>
      </c>
      <c r="E20" s="142">
        <v>1</v>
      </c>
      <c r="F20" s="141"/>
      <c r="G20" s="142"/>
      <c r="H20" s="142"/>
      <c r="I20" s="142"/>
      <c r="J20" s="142"/>
      <c r="K20" s="143"/>
      <c r="L20" s="141"/>
      <c r="M20" s="142"/>
      <c r="N20" s="142"/>
      <c r="O20" s="142"/>
      <c r="P20" s="142"/>
    </row>
    <row r="21" spans="1:16" ht="12.75">
      <c r="A21" s="140" t="s">
        <v>249</v>
      </c>
      <c r="B21" s="140"/>
      <c r="C21" s="140"/>
      <c r="D21" s="140"/>
      <c r="E21" s="140"/>
      <c r="F21" s="141"/>
      <c r="G21" s="142"/>
      <c r="H21" s="142"/>
      <c r="I21" s="142"/>
      <c r="J21" s="142"/>
      <c r="K21" s="143"/>
      <c r="L21" s="141"/>
      <c r="M21" s="142"/>
      <c r="N21" s="142"/>
      <c r="O21" s="142"/>
      <c r="P21" s="142"/>
    </row>
    <row r="22" spans="1:16" ht="12.75">
      <c r="A22" s="148"/>
      <c r="B22" s="149"/>
      <c r="C22" s="150" t="s">
        <v>250</v>
      </c>
      <c r="D22" s="150"/>
      <c r="E22" s="150"/>
      <c r="F22" s="141"/>
      <c r="G22" s="142"/>
      <c r="H22" s="142"/>
      <c r="I22" s="142"/>
      <c r="J22" s="142"/>
      <c r="K22" s="143"/>
      <c r="L22" s="141"/>
      <c r="M22" s="142"/>
      <c r="N22" s="142"/>
      <c r="O22" s="142"/>
      <c r="P22" s="142"/>
    </row>
    <row r="23" spans="1:16" ht="14.25" customHeight="1">
      <c r="A23" s="144" t="s">
        <v>77</v>
      </c>
      <c r="B23" s="145"/>
      <c r="C23" s="146" t="s">
        <v>251</v>
      </c>
      <c r="D23" s="147" t="s">
        <v>245</v>
      </c>
      <c r="E23" s="142">
        <v>1</v>
      </c>
      <c r="F23" s="141"/>
      <c r="G23" s="142"/>
      <c r="H23" s="142"/>
      <c r="I23" s="142"/>
      <c r="J23" s="142"/>
      <c r="K23" s="143"/>
      <c r="L23" s="141"/>
      <c r="M23" s="142"/>
      <c r="N23" s="142"/>
      <c r="O23" s="142"/>
      <c r="P23" s="142"/>
    </row>
    <row r="24" spans="1:16" ht="51">
      <c r="A24" s="144" t="s">
        <v>80</v>
      </c>
      <c r="B24" s="145"/>
      <c r="C24" s="146" t="s">
        <v>252</v>
      </c>
      <c r="D24" s="147" t="s">
        <v>87</v>
      </c>
      <c r="E24" s="142">
        <v>99</v>
      </c>
      <c r="F24" s="141"/>
      <c r="G24" s="142"/>
      <c r="H24" s="142"/>
      <c r="I24" s="142"/>
      <c r="J24" s="142"/>
      <c r="K24" s="143"/>
      <c r="L24" s="141"/>
      <c r="M24" s="142"/>
      <c r="N24" s="142"/>
      <c r="O24" s="142"/>
      <c r="P24" s="142"/>
    </row>
    <row r="25" spans="1:16" ht="25.5">
      <c r="A25" s="144" t="s">
        <v>82</v>
      </c>
      <c r="B25" s="145"/>
      <c r="C25" s="151" t="s">
        <v>253</v>
      </c>
      <c r="D25" s="152" t="s">
        <v>87</v>
      </c>
      <c r="E25" s="142">
        <v>96</v>
      </c>
      <c r="F25" s="141"/>
      <c r="G25" s="142"/>
      <c r="H25" s="142"/>
      <c r="I25" s="142"/>
      <c r="J25" s="142"/>
      <c r="K25" s="143"/>
      <c r="L25" s="141"/>
      <c r="M25" s="142"/>
      <c r="N25" s="142"/>
      <c r="O25" s="142"/>
      <c r="P25" s="142"/>
    </row>
    <row r="26" spans="1:16" ht="25.5">
      <c r="A26" s="144" t="s">
        <v>85</v>
      </c>
      <c r="B26" s="145"/>
      <c r="C26" s="151" t="s">
        <v>254</v>
      </c>
      <c r="D26" s="152" t="s">
        <v>87</v>
      </c>
      <c r="E26" s="142">
        <v>3</v>
      </c>
      <c r="F26" s="141"/>
      <c r="G26" s="142"/>
      <c r="H26" s="142"/>
      <c r="I26" s="142"/>
      <c r="J26" s="142"/>
      <c r="K26" s="143"/>
      <c r="L26" s="141"/>
      <c r="M26" s="142"/>
      <c r="N26" s="142"/>
      <c r="O26" s="142"/>
      <c r="P26" s="142"/>
    </row>
    <row r="27" spans="1:16" ht="25.5">
      <c r="A27" s="144" t="s">
        <v>88</v>
      </c>
      <c r="B27" s="145"/>
      <c r="C27" s="151" t="s">
        <v>255</v>
      </c>
      <c r="D27" s="152" t="s">
        <v>245</v>
      </c>
      <c r="E27" s="142">
        <v>1</v>
      </c>
      <c r="F27" s="141"/>
      <c r="G27" s="142"/>
      <c r="H27" s="142"/>
      <c r="I27" s="142"/>
      <c r="J27" s="142"/>
      <c r="K27" s="143"/>
      <c r="L27" s="141"/>
      <c r="M27" s="142"/>
      <c r="N27" s="142"/>
      <c r="O27" s="142"/>
      <c r="P27" s="142"/>
    </row>
    <row r="28" spans="1:16" ht="12.75">
      <c r="A28" s="144"/>
      <c r="B28" s="145"/>
      <c r="C28" s="153" t="s">
        <v>256</v>
      </c>
      <c r="D28" s="153"/>
      <c r="E28" s="153"/>
      <c r="F28" s="141"/>
      <c r="G28" s="142"/>
      <c r="H28" s="142"/>
      <c r="I28" s="142"/>
      <c r="J28" s="142"/>
      <c r="K28" s="143"/>
      <c r="L28" s="141"/>
      <c r="M28" s="142"/>
      <c r="N28" s="142"/>
      <c r="O28" s="142"/>
      <c r="P28" s="142"/>
    </row>
    <row r="29" spans="1:16" ht="25.5">
      <c r="A29" s="144" t="s">
        <v>91</v>
      </c>
      <c r="B29" s="145"/>
      <c r="C29" s="146" t="s">
        <v>257</v>
      </c>
      <c r="D29" s="147" t="s">
        <v>245</v>
      </c>
      <c r="E29" s="142">
        <v>34</v>
      </c>
      <c r="F29" s="141"/>
      <c r="G29" s="142"/>
      <c r="H29" s="142"/>
      <c r="I29" s="142"/>
      <c r="J29" s="142"/>
      <c r="K29" s="143"/>
      <c r="L29" s="141"/>
      <c r="M29" s="142"/>
      <c r="N29" s="142"/>
      <c r="O29" s="142"/>
      <c r="P29" s="142"/>
    </row>
    <row r="30" spans="1:16" ht="38.25">
      <c r="A30" s="144" t="s">
        <v>93</v>
      </c>
      <c r="B30" s="145"/>
      <c r="C30" s="151" t="s">
        <v>258</v>
      </c>
      <c r="D30" s="152" t="s">
        <v>245</v>
      </c>
      <c r="E30" s="142">
        <v>1</v>
      </c>
      <c r="F30" s="141"/>
      <c r="G30" s="142"/>
      <c r="H30" s="142"/>
      <c r="I30" s="142"/>
      <c r="J30" s="142"/>
      <c r="K30" s="143"/>
      <c r="L30" s="141"/>
      <c r="M30" s="142"/>
      <c r="N30" s="142"/>
      <c r="O30" s="142"/>
      <c r="P30" s="142"/>
    </row>
    <row r="31" spans="1:16" ht="25.5">
      <c r="A31" s="144" t="s">
        <v>95</v>
      </c>
      <c r="B31" s="145"/>
      <c r="C31" s="151" t="s">
        <v>259</v>
      </c>
      <c r="D31" s="152" t="s">
        <v>245</v>
      </c>
      <c r="E31" s="142">
        <v>1</v>
      </c>
      <c r="F31" s="141"/>
      <c r="G31" s="142"/>
      <c r="H31" s="142"/>
      <c r="I31" s="142"/>
      <c r="J31" s="142"/>
      <c r="K31" s="143"/>
      <c r="L31" s="141"/>
      <c r="M31" s="142"/>
      <c r="N31" s="142"/>
      <c r="O31" s="142"/>
      <c r="P31" s="142"/>
    </row>
    <row r="32" spans="1:16" ht="12.75">
      <c r="A32" s="144" t="s">
        <v>97</v>
      </c>
      <c r="B32" s="145"/>
      <c r="C32" s="151" t="s">
        <v>260</v>
      </c>
      <c r="D32" s="152" t="s">
        <v>245</v>
      </c>
      <c r="E32" s="142">
        <v>1</v>
      </c>
      <c r="F32" s="141"/>
      <c r="G32" s="142"/>
      <c r="H32" s="142"/>
      <c r="I32" s="142"/>
      <c r="J32" s="142"/>
      <c r="K32" s="143"/>
      <c r="L32" s="141"/>
      <c r="M32" s="142"/>
      <c r="N32" s="142"/>
      <c r="O32" s="142"/>
      <c r="P32" s="142"/>
    </row>
    <row r="33" spans="1:16" ht="12.75">
      <c r="A33" s="144" t="s">
        <v>99</v>
      </c>
      <c r="B33" s="145"/>
      <c r="C33" s="151" t="s">
        <v>261</v>
      </c>
      <c r="D33" s="152" t="s">
        <v>245</v>
      </c>
      <c r="E33" s="142">
        <v>1</v>
      </c>
      <c r="F33" s="141"/>
      <c r="G33" s="142"/>
      <c r="H33" s="142"/>
      <c r="I33" s="142"/>
      <c r="J33" s="142"/>
      <c r="K33" s="143"/>
      <c r="L33" s="141"/>
      <c r="M33" s="142"/>
      <c r="N33" s="142"/>
      <c r="O33" s="142"/>
      <c r="P33" s="142"/>
    </row>
    <row r="34" spans="1:16" ht="12.75">
      <c r="A34" s="144" t="s">
        <v>101</v>
      </c>
      <c r="B34" s="145"/>
      <c r="C34" s="151" t="s">
        <v>262</v>
      </c>
      <c r="D34" s="152" t="s">
        <v>245</v>
      </c>
      <c r="E34" s="142">
        <v>1</v>
      </c>
      <c r="F34" s="141"/>
      <c r="G34" s="142"/>
      <c r="H34" s="142"/>
      <c r="I34" s="142"/>
      <c r="J34" s="142"/>
      <c r="K34" s="143"/>
      <c r="L34" s="141"/>
      <c r="M34" s="142"/>
      <c r="N34" s="142"/>
      <c r="O34" s="142"/>
      <c r="P34" s="142"/>
    </row>
    <row r="35" spans="1:16" ht="12.75">
      <c r="A35" s="144" t="s">
        <v>103</v>
      </c>
      <c r="B35" s="145"/>
      <c r="C35" s="151" t="s">
        <v>263</v>
      </c>
      <c r="D35" s="152" t="s">
        <v>245</v>
      </c>
      <c r="E35" s="142">
        <v>2</v>
      </c>
      <c r="F35" s="141"/>
      <c r="G35" s="142"/>
      <c r="H35" s="142"/>
      <c r="I35" s="142"/>
      <c r="J35" s="142"/>
      <c r="K35" s="143"/>
      <c r="L35" s="141"/>
      <c r="M35" s="142"/>
      <c r="N35" s="142"/>
      <c r="O35" s="142"/>
      <c r="P35" s="142"/>
    </row>
    <row r="36" spans="1:16" ht="12.75">
      <c r="A36" s="144" t="s">
        <v>105</v>
      </c>
      <c r="B36" s="145"/>
      <c r="C36" s="151" t="s">
        <v>264</v>
      </c>
      <c r="D36" s="152" t="s">
        <v>245</v>
      </c>
      <c r="E36" s="142">
        <v>2</v>
      </c>
      <c r="F36" s="141"/>
      <c r="G36" s="142"/>
      <c r="H36" s="142"/>
      <c r="I36" s="142"/>
      <c r="J36" s="142"/>
      <c r="K36" s="143"/>
      <c r="L36" s="141"/>
      <c r="M36" s="142"/>
      <c r="N36" s="142"/>
      <c r="O36" s="142"/>
      <c r="P36" s="142"/>
    </row>
    <row r="37" spans="1:16" ht="12.75">
      <c r="A37" s="144" t="s">
        <v>107</v>
      </c>
      <c r="B37" s="145"/>
      <c r="C37" s="151" t="s">
        <v>265</v>
      </c>
      <c r="D37" s="152" t="s">
        <v>245</v>
      </c>
      <c r="E37" s="142">
        <v>2</v>
      </c>
      <c r="F37" s="141"/>
      <c r="G37" s="142"/>
      <c r="H37" s="142"/>
      <c r="I37" s="142"/>
      <c r="J37" s="142"/>
      <c r="K37" s="143"/>
      <c r="L37" s="141"/>
      <c r="M37" s="142"/>
      <c r="N37" s="142"/>
      <c r="O37" s="142"/>
      <c r="P37" s="142"/>
    </row>
    <row r="38" spans="1:16" ht="38.25">
      <c r="A38" s="144" t="s">
        <v>109</v>
      </c>
      <c r="B38" s="145"/>
      <c r="C38" s="151" t="s">
        <v>266</v>
      </c>
      <c r="D38" s="152" t="s">
        <v>245</v>
      </c>
      <c r="E38" s="142">
        <v>1</v>
      </c>
      <c r="F38" s="141"/>
      <c r="G38" s="142"/>
      <c r="H38" s="142"/>
      <c r="I38" s="142"/>
      <c r="J38" s="142"/>
      <c r="K38" s="143"/>
      <c r="L38" s="141"/>
      <c r="M38" s="142"/>
      <c r="N38" s="142"/>
      <c r="O38" s="142"/>
      <c r="P38" s="142"/>
    </row>
    <row r="39" spans="1:16" ht="25.5">
      <c r="A39" s="144" t="s">
        <v>111</v>
      </c>
      <c r="B39" s="145"/>
      <c r="C39" s="151" t="s">
        <v>267</v>
      </c>
      <c r="D39" s="152" t="s">
        <v>245</v>
      </c>
      <c r="E39" s="142">
        <v>1</v>
      </c>
      <c r="F39" s="141"/>
      <c r="G39" s="142"/>
      <c r="H39" s="142"/>
      <c r="I39" s="142"/>
      <c r="J39" s="142"/>
      <c r="K39" s="143"/>
      <c r="L39" s="141"/>
      <c r="M39" s="142"/>
      <c r="N39" s="142"/>
      <c r="O39" s="142"/>
      <c r="P39" s="142"/>
    </row>
    <row r="40" spans="1:16" ht="12.75">
      <c r="A40" s="144" t="s">
        <v>113</v>
      </c>
      <c r="B40" s="145"/>
      <c r="C40" s="151" t="s">
        <v>268</v>
      </c>
      <c r="D40" s="152" t="s">
        <v>59</v>
      </c>
      <c r="E40" s="142">
        <v>9</v>
      </c>
      <c r="F40" s="141"/>
      <c r="G40" s="142"/>
      <c r="H40" s="142"/>
      <c r="I40" s="142"/>
      <c r="J40" s="142"/>
      <c r="K40" s="143"/>
      <c r="L40" s="141"/>
      <c r="M40" s="142"/>
      <c r="N40" s="142"/>
      <c r="O40" s="142"/>
      <c r="P40" s="142"/>
    </row>
    <row r="41" spans="1:16" ht="12.75">
      <c r="A41" s="144" t="s">
        <v>115</v>
      </c>
      <c r="B41" s="145"/>
      <c r="C41" s="151" t="s">
        <v>269</v>
      </c>
      <c r="D41" s="152" t="s">
        <v>59</v>
      </c>
      <c r="E41" s="142">
        <v>4</v>
      </c>
      <c r="F41" s="141"/>
      <c r="G41" s="142"/>
      <c r="H41" s="142"/>
      <c r="I41" s="142"/>
      <c r="J41" s="142"/>
      <c r="K41" s="143"/>
      <c r="L41" s="141"/>
      <c r="M41" s="142"/>
      <c r="N41" s="142"/>
      <c r="O41" s="142"/>
      <c r="P41" s="142"/>
    </row>
    <row r="42" spans="1:16" ht="12.75">
      <c r="A42" s="144" t="s">
        <v>270</v>
      </c>
      <c r="B42" s="145"/>
      <c r="C42" s="151" t="s">
        <v>271</v>
      </c>
      <c r="D42" s="152" t="s">
        <v>59</v>
      </c>
      <c r="E42" s="142">
        <v>5</v>
      </c>
      <c r="F42" s="141"/>
      <c r="G42" s="142"/>
      <c r="H42" s="142"/>
      <c r="I42" s="142"/>
      <c r="J42" s="142"/>
      <c r="K42" s="143"/>
      <c r="L42" s="141"/>
      <c r="M42" s="142"/>
      <c r="N42" s="142"/>
      <c r="O42" s="142"/>
      <c r="P42" s="142"/>
    </row>
    <row r="43" spans="1:16" ht="38.25">
      <c r="A43" s="144" t="s">
        <v>272</v>
      </c>
      <c r="B43" s="145"/>
      <c r="C43" s="151" t="s">
        <v>273</v>
      </c>
      <c r="D43" s="152" t="s">
        <v>59</v>
      </c>
      <c r="E43" s="142">
        <v>1</v>
      </c>
      <c r="F43" s="141"/>
      <c r="G43" s="142"/>
      <c r="H43" s="142"/>
      <c r="I43" s="142"/>
      <c r="J43" s="142"/>
      <c r="K43" s="143"/>
      <c r="L43" s="141"/>
      <c r="M43" s="142"/>
      <c r="N43" s="142"/>
      <c r="O43" s="142"/>
      <c r="P43" s="142"/>
    </row>
    <row r="44" spans="1:16" ht="25.5">
      <c r="A44" s="144" t="s">
        <v>274</v>
      </c>
      <c r="B44" s="145"/>
      <c r="C44" s="151" t="s">
        <v>275</v>
      </c>
      <c r="D44" s="152" t="s">
        <v>245</v>
      </c>
      <c r="E44" s="142">
        <v>1</v>
      </c>
      <c r="F44" s="141"/>
      <c r="G44" s="142"/>
      <c r="H44" s="142"/>
      <c r="I44" s="142"/>
      <c r="J44" s="142"/>
      <c r="K44" s="143"/>
      <c r="L44" s="141"/>
      <c r="M44" s="142"/>
      <c r="N44" s="142"/>
      <c r="O44" s="142"/>
      <c r="P44" s="142"/>
    </row>
    <row r="45" spans="1:16" ht="12.75">
      <c r="A45" s="144" t="s">
        <v>276</v>
      </c>
      <c r="B45" s="145"/>
      <c r="C45" s="151" t="s">
        <v>277</v>
      </c>
      <c r="D45" s="152" t="s">
        <v>245</v>
      </c>
      <c r="E45" s="142">
        <v>1</v>
      </c>
      <c r="F45" s="141"/>
      <c r="G45" s="142"/>
      <c r="H45" s="142"/>
      <c r="I45" s="142"/>
      <c r="J45" s="142"/>
      <c r="K45" s="143"/>
      <c r="L45" s="141"/>
      <c r="M45" s="142"/>
      <c r="N45" s="142"/>
      <c r="O45" s="142"/>
      <c r="P45" s="142"/>
    </row>
    <row r="46" spans="1:16" ht="12.75">
      <c r="A46" s="144"/>
      <c r="B46" s="145"/>
      <c r="C46" s="153" t="s">
        <v>278</v>
      </c>
      <c r="D46" s="153"/>
      <c r="E46" s="153"/>
      <c r="F46" s="141"/>
      <c r="G46" s="142"/>
      <c r="H46" s="142"/>
      <c r="I46" s="142"/>
      <c r="J46" s="142"/>
      <c r="K46" s="143"/>
      <c r="L46" s="141"/>
      <c r="M46" s="142"/>
      <c r="N46" s="142"/>
      <c r="O46" s="142"/>
      <c r="P46" s="142"/>
    </row>
    <row r="47" spans="1:16" ht="51">
      <c r="A47" s="144" t="s">
        <v>279</v>
      </c>
      <c r="B47" s="145"/>
      <c r="C47" s="146" t="s">
        <v>280</v>
      </c>
      <c r="D47" s="147" t="s">
        <v>87</v>
      </c>
      <c r="E47" s="142">
        <v>53</v>
      </c>
      <c r="F47" s="141"/>
      <c r="G47" s="142"/>
      <c r="H47" s="142"/>
      <c r="I47" s="142"/>
      <c r="J47" s="142"/>
      <c r="K47" s="143"/>
      <c r="L47" s="141"/>
      <c r="M47" s="142"/>
      <c r="N47" s="142"/>
      <c r="O47" s="142"/>
      <c r="P47" s="142"/>
    </row>
    <row r="48" spans="1:16" ht="25.5" customHeight="1">
      <c r="A48" s="144" t="s">
        <v>281</v>
      </c>
      <c r="B48" s="145"/>
      <c r="C48" s="151" t="s">
        <v>282</v>
      </c>
      <c r="D48" s="152" t="s">
        <v>87</v>
      </c>
      <c r="E48" s="142">
        <v>50</v>
      </c>
      <c r="F48" s="141"/>
      <c r="G48" s="142"/>
      <c r="H48" s="142"/>
      <c r="I48" s="142"/>
      <c r="J48" s="142"/>
      <c r="K48" s="143"/>
      <c r="L48" s="141"/>
      <c r="M48" s="142"/>
      <c r="N48" s="142"/>
      <c r="O48" s="142"/>
      <c r="P48" s="142"/>
    </row>
    <row r="49" spans="1:16" ht="25.5" customHeight="1">
      <c r="A49" s="144" t="s">
        <v>283</v>
      </c>
      <c r="B49" s="145"/>
      <c r="C49" s="151" t="s">
        <v>284</v>
      </c>
      <c r="D49" s="152" t="s">
        <v>87</v>
      </c>
      <c r="E49" s="142">
        <v>3</v>
      </c>
      <c r="F49" s="141"/>
      <c r="G49" s="142"/>
      <c r="H49" s="142"/>
      <c r="I49" s="142"/>
      <c r="J49" s="142"/>
      <c r="K49" s="143"/>
      <c r="L49" s="141"/>
      <c r="M49" s="142"/>
      <c r="N49" s="142"/>
      <c r="O49" s="142"/>
      <c r="P49" s="142"/>
    </row>
    <row r="50" spans="1:16" ht="12.75">
      <c r="A50" s="144" t="s">
        <v>285</v>
      </c>
      <c r="B50" s="145"/>
      <c r="C50" s="151" t="s">
        <v>286</v>
      </c>
      <c r="D50" s="152" t="s">
        <v>245</v>
      </c>
      <c r="E50" s="142">
        <v>1</v>
      </c>
      <c r="F50" s="141"/>
      <c r="G50" s="142"/>
      <c r="H50" s="142"/>
      <c r="I50" s="142"/>
      <c r="J50" s="142"/>
      <c r="K50" s="143"/>
      <c r="L50" s="141"/>
      <c r="M50" s="142"/>
      <c r="N50" s="142"/>
      <c r="O50" s="142"/>
      <c r="P50" s="142"/>
    </row>
    <row r="51" spans="1:16" ht="12.75">
      <c r="A51" s="144"/>
      <c r="B51" s="145"/>
      <c r="C51" s="153" t="s">
        <v>287</v>
      </c>
      <c r="D51" s="153"/>
      <c r="E51" s="153"/>
      <c r="F51" s="141"/>
      <c r="G51" s="142"/>
      <c r="H51" s="142"/>
      <c r="I51" s="142"/>
      <c r="J51" s="142"/>
      <c r="K51" s="143"/>
      <c r="L51" s="141"/>
      <c r="M51" s="142"/>
      <c r="N51" s="142"/>
      <c r="O51" s="142"/>
      <c r="P51" s="142"/>
    </row>
    <row r="52" spans="1:16" ht="63.75">
      <c r="A52" s="144" t="s">
        <v>288</v>
      </c>
      <c r="B52" s="145"/>
      <c r="C52" s="146" t="s">
        <v>289</v>
      </c>
      <c r="D52" s="147" t="s">
        <v>245</v>
      </c>
      <c r="E52" s="142">
        <v>1</v>
      </c>
      <c r="F52" s="141"/>
      <c r="G52" s="142"/>
      <c r="H52" s="142"/>
      <c r="I52" s="142"/>
      <c r="J52" s="142"/>
      <c r="K52" s="143"/>
      <c r="L52" s="141"/>
      <c r="M52" s="142"/>
      <c r="N52" s="142"/>
      <c r="O52" s="142"/>
      <c r="P52" s="142"/>
    </row>
    <row r="53" spans="1:16" ht="25.5">
      <c r="A53" s="144" t="s">
        <v>290</v>
      </c>
      <c r="B53" s="145"/>
      <c r="C53" s="151" t="s">
        <v>291</v>
      </c>
      <c r="D53" s="152" t="s">
        <v>245</v>
      </c>
      <c r="E53" s="142">
        <v>1</v>
      </c>
      <c r="F53" s="141"/>
      <c r="G53" s="142"/>
      <c r="H53" s="142"/>
      <c r="I53" s="142"/>
      <c r="J53" s="142"/>
      <c r="K53" s="143"/>
      <c r="L53" s="141"/>
      <c r="M53" s="142"/>
      <c r="N53" s="142"/>
      <c r="O53" s="142"/>
      <c r="P53" s="142"/>
    </row>
    <row r="54" spans="1:16" ht="12.75">
      <c r="A54" s="144" t="s">
        <v>292</v>
      </c>
      <c r="B54" s="145"/>
      <c r="C54" s="151" t="s">
        <v>293</v>
      </c>
      <c r="D54" s="152" t="s">
        <v>59</v>
      </c>
      <c r="E54" s="142">
        <v>1</v>
      </c>
      <c r="F54" s="141"/>
      <c r="G54" s="142"/>
      <c r="H54" s="142"/>
      <c r="I54" s="142"/>
      <c r="J54" s="142"/>
      <c r="K54" s="143"/>
      <c r="L54" s="141"/>
      <c r="M54" s="142"/>
      <c r="N54" s="142"/>
      <c r="O54" s="142"/>
      <c r="P54" s="142"/>
    </row>
    <row r="55" spans="1:16" ht="12.75">
      <c r="A55" s="144" t="s">
        <v>294</v>
      </c>
      <c r="B55" s="145"/>
      <c r="C55" s="151" t="s">
        <v>295</v>
      </c>
      <c r="D55" s="152" t="s">
        <v>245</v>
      </c>
      <c r="E55" s="142">
        <v>2</v>
      </c>
      <c r="F55" s="141"/>
      <c r="G55" s="142"/>
      <c r="H55" s="142"/>
      <c r="I55" s="142"/>
      <c r="J55" s="142"/>
      <c r="K55" s="143"/>
      <c r="L55" s="141"/>
      <c r="M55" s="142"/>
      <c r="N55" s="142"/>
      <c r="O55" s="142"/>
      <c r="P55" s="142"/>
    </row>
    <row r="56" spans="1:16" ht="12.75">
      <c r="A56" s="144" t="s">
        <v>296</v>
      </c>
      <c r="B56" s="145"/>
      <c r="C56" s="151" t="s">
        <v>297</v>
      </c>
      <c r="D56" s="152" t="s">
        <v>245</v>
      </c>
      <c r="E56" s="142">
        <v>1</v>
      </c>
      <c r="F56" s="141"/>
      <c r="G56" s="142"/>
      <c r="H56" s="142"/>
      <c r="I56" s="142"/>
      <c r="J56" s="142"/>
      <c r="K56" s="143"/>
      <c r="L56" s="141"/>
      <c r="M56" s="142"/>
      <c r="N56" s="142"/>
      <c r="O56" s="142"/>
      <c r="P56" s="142"/>
    </row>
    <row r="57" spans="1:16" ht="29.25" customHeight="1">
      <c r="A57" s="154"/>
      <c r="B57" s="145"/>
      <c r="C57" s="155" t="s">
        <v>298</v>
      </c>
      <c r="D57" s="155"/>
      <c r="E57" s="155"/>
      <c r="F57" s="141"/>
      <c r="G57" s="142"/>
      <c r="H57" s="142"/>
      <c r="I57" s="142"/>
      <c r="J57" s="142"/>
      <c r="K57" s="143"/>
      <c r="L57" s="141"/>
      <c r="M57" s="142"/>
      <c r="N57" s="142"/>
      <c r="O57" s="142"/>
      <c r="P57" s="142"/>
    </row>
    <row r="58" spans="1:16" ht="38.25">
      <c r="A58" s="144" t="s">
        <v>299</v>
      </c>
      <c r="B58" s="145"/>
      <c r="C58" s="146" t="s">
        <v>300</v>
      </c>
      <c r="D58" s="147" t="s">
        <v>245</v>
      </c>
      <c r="E58" s="142">
        <v>2</v>
      </c>
      <c r="F58" s="141"/>
      <c r="G58" s="142"/>
      <c r="H58" s="142"/>
      <c r="I58" s="142"/>
      <c r="J58" s="142"/>
      <c r="K58" s="143"/>
      <c r="L58" s="141"/>
      <c r="M58" s="142"/>
      <c r="N58" s="142"/>
      <c r="O58" s="142"/>
      <c r="P58" s="142"/>
    </row>
    <row r="59" spans="1:16" ht="12.75">
      <c r="A59" s="144" t="s">
        <v>301</v>
      </c>
      <c r="B59" s="145"/>
      <c r="C59" s="151" t="s">
        <v>302</v>
      </c>
      <c r="D59" s="152" t="s">
        <v>245</v>
      </c>
      <c r="E59" s="142">
        <v>1</v>
      </c>
      <c r="F59" s="141"/>
      <c r="G59" s="142"/>
      <c r="H59" s="142"/>
      <c r="I59" s="142"/>
      <c r="J59" s="142"/>
      <c r="K59" s="143"/>
      <c r="L59" s="141"/>
      <c r="M59" s="142"/>
      <c r="N59" s="142"/>
      <c r="O59" s="142"/>
      <c r="P59" s="142"/>
    </row>
    <row r="60" spans="1:16" ht="51">
      <c r="A60" s="144" t="s">
        <v>303</v>
      </c>
      <c r="B60" s="145"/>
      <c r="C60" s="146" t="s">
        <v>304</v>
      </c>
      <c r="D60" s="147" t="s">
        <v>305</v>
      </c>
      <c r="E60" s="142">
        <v>140</v>
      </c>
      <c r="F60" s="141"/>
      <c r="G60" s="142"/>
      <c r="H60" s="142"/>
      <c r="I60" s="142"/>
      <c r="J60" s="142"/>
      <c r="K60" s="143"/>
      <c r="L60" s="141"/>
      <c r="M60" s="142"/>
      <c r="N60" s="142"/>
      <c r="O60" s="142"/>
      <c r="P60" s="142"/>
    </row>
    <row r="61" spans="1:16" ht="12.75">
      <c r="A61" s="144" t="s">
        <v>306</v>
      </c>
      <c r="B61" s="145"/>
      <c r="C61" s="151" t="s">
        <v>307</v>
      </c>
      <c r="D61" s="152" t="s">
        <v>305</v>
      </c>
      <c r="E61" s="142">
        <v>30</v>
      </c>
      <c r="F61" s="141"/>
      <c r="G61" s="142"/>
      <c r="H61" s="142"/>
      <c r="I61" s="142"/>
      <c r="J61" s="142"/>
      <c r="K61" s="143"/>
      <c r="L61" s="141"/>
      <c r="M61" s="142"/>
      <c r="N61" s="142"/>
      <c r="O61" s="142"/>
      <c r="P61" s="142"/>
    </row>
    <row r="62" spans="1:16" ht="12.75">
      <c r="A62" s="144" t="s">
        <v>308</v>
      </c>
      <c r="B62" s="145"/>
      <c r="C62" s="151" t="s">
        <v>309</v>
      </c>
      <c r="D62" s="152" t="s">
        <v>305</v>
      </c>
      <c r="E62" s="142">
        <v>50</v>
      </c>
      <c r="F62" s="141"/>
      <c r="G62" s="142"/>
      <c r="H62" s="142"/>
      <c r="I62" s="142"/>
      <c r="J62" s="142"/>
      <c r="K62" s="143"/>
      <c r="L62" s="141"/>
      <c r="M62" s="142"/>
      <c r="N62" s="142"/>
      <c r="O62" s="142"/>
      <c r="P62" s="142"/>
    </row>
    <row r="63" spans="1:16" ht="12.75">
      <c r="A63" s="144" t="s">
        <v>310</v>
      </c>
      <c r="B63" s="145"/>
      <c r="C63" s="151" t="s">
        <v>311</v>
      </c>
      <c r="D63" s="152" t="s">
        <v>305</v>
      </c>
      <c r="E63" s="142">
        <v>30</v>
      </c>
      <c r="F63" s="141"/>
      <c r="G63" s="142"/>
      <c r="H63" s="142"/>
      <c r="I63" s="142"/>
      <c r="J63" s="142"/>
      <c r="K63" s="143"/>
      <c r="L63" s="141"/>
      <c r="M63" s="142"/>
      <c r="N63" s="142"/>
      <c r="O63" s="142"/>
      <c r="P63" s="142"/>
    </row>
    <row r="64" spans="1:16" ht="12.75">
      <c r="A64" s="144" t="s">
        <v>312</v>
      </c>
      <c r="B64" s="145"/>
      <c r="C64" s="151" t="s">
        <v>313</v>
      </c>
      <c r="D64" s="152" t="s">
        <v>305</v>
      </c>
      <c r="E64" s="142">
        <v>30</v>
      </c>
      <c r="F64" s="141"/>
      <c r="G64" s="142"/>
      <c r="H64" s="142"/>
      <c r="I64" s="142"/>
      <c r="J64" s="142"/>
      <c r="K64" s="143"/>
      <c r="L64" s="141"/>
      <c r="M64" s="142"/>
      <c r="N64" s="142"/>
      <c r="O64" s="142"/>
      <c r="P64" s="142"/>
    </row>
    <row r="65" spans="1:16" ht="25.5">
      <c r="A65" s="144" t="s">
        <v>314</v>
      </c>
      <c r="B65" s="145"/>
      <c r="C65" s="146" t="s">
        <v>315</v>
      </c>
      <c r="D65" s="147" t="s">
        <v>245</v>
      </c>
      <c r="E65" s="142">
        <v>7</v>
      </c>
      <c r="F65" s="141"/>
      <c r="G65" s="142"/>
      <c r="H65" s="142"/>
      <c r="I65" s="142"/>
      <c r="J65" s="142"/>
      <c r="K65" s="143"/>
      <c r="L65" s="141"/>
      <c r="M65" s="142"/>
      <c r="N65" s="142"/>
      <c r="O65" s="142"/>
      <c r="P65" s="142"/>
    </row>
    <row r="66" spans="1:16" ht="12.75">
      <c r="A66" s="144" t="s">
        <v>316</v>
      </c>
      <c r="B66" s="145"/>
      <c r="C66" s="151" t="s">
        <v>317</v>
      </c>
      <c r="D66" s="152" t="s">
        <v>59</v>
      </c>
      <c r="E66" s="142">
        <v>1</v>
      </c>
      <c r="F66" s="141"/>
      <c r="G66" s="142"/>
      <c r="H66" s="142"/>
      <c r="I66" s="142"/>
      <c r="J66" s="142"/>
      <c r="K66" s="143"/>
      <c r="L66" s="141"/>
      <c r="M66" s="142"/>
      <c r="N66" s="142"/>
      <c r="O66" s="142"/>
      <c r="P66" s="142"/>
    </row>
    <row r="67" spans="1:16" ht="12.75">
      <c r="A67" s="144" t="s">
        <v>318</v>
      </c>
      <c r="B67" s="145"/>
      <c r="C67" s="151" t="s">
        <v>319</v>
      </c>
      <c r="D67" s="152" t="s">
        <v>59</v>
      </c>
      <c r="E67" s="142">
        <v>1</v>
      </c>
      <c r="F67" s="141"/>
      <c r="G67" s="142"/>
      <c r="H67" s="142"/>
      <c r="I67" s="142"/>
      <c r="J67" s="142"/>
      <c r="K67" s="143"/>
      <c r="L67" s="141"/>
      <c r="M67" s="142"/>
      <c r="N67" s="142"/>
      <c r="O67" s="142"/>
      <c r="P67" s="142"/>
    </row>
    <row r="68" spans="1:16" ht="12.75">
      <c r="A68" s="144" t="s">
        <v>320</v>
      </c>
      <c r="B68" s="145"/>
      <c r="C68" s="151" t="s">
        <v>321</v>
      </c>
      <c r="D68" s="152" t="s">
        <v>59</v>
      </c>
      <c r="E68" s="142">
        <v>1</v>
      </c>
      <c r="F68" s="141"/>
      <c r="G68" s="142"/>
      <c r="H68" s="142"/>
      <c r="I68" s="142"/>
      <c r="J68" s="142"/>
      <c r="K68" s="143"/>
      <c r="L68" s="141"/>
      <c r="M68" s="142"/>
      <c r="N68" s="142"/>
      <c r="O68" s="142"/>
      <c r="P68" s="142"/>
    </row>
    <row r="69" spans="1:16" ht="12.75">
      <c r="A69" s="144" t="s">
        <v>322</v>
      </c>
      <c r="B69" s="145"/>
      <c r="C69" s="151" t="s">
        <v>323</v>
      </c>
      <c r="D69" s="152" t="s">
        <v>59</v>
      </c>
      <c r="E69" s="142">
        <v>4</v>
      </c>
      <c r="F69" s="141"/>
      <c r="G69" s="142"/>
      <c r="H69" s="142"/>
      <c r="I69" s="142"/>
      <c r="J69" s="142"/>
      <c r="K69" s="143"/>
      <c r="L69" s="141"/>
      <c r="M69" s="142"/>
      <c r="N69" s="142"/>
      <c r="O69" s="142"/>
      <c r="P69" s="142"/>
    </row>
    <row r="70" spans="1:16" ht="25.5">
      <c r="A70" s="144" t="s">
        <v>324</v>
      </c>
      <c r="B70" s="145"/>
      <c r="C70" s="146" t="s">
        <v>325</v>
      </c>
      <c r="D70" s="147" t="s">
        <v>59</v>
      </c>
      <c r="E70" s="142">
        <v>30</v>
      </c>
      <c r="F70" s="141"/>
      <c r="G70" s="142"/>
      <c r="H70" s="142"/>
      <c r="I70" s="142"/>
      <c r="J70" s="142"/>
      <c r="K70" s="143"/>
      <c r="L70" s="141"/>
      <c r="M70" s="142"/>
      <c r="N70" s="142"/>
      <c r="O70" s="142"/>
      <c r="P70" s="142"/>
    </row>
    <row r="71" spans="1:16" ht="13.5" customHeight="1">
      <c r="A71" s="154"/>
      <c r="B71" s="145"/>
      <c r="C71" s="156" t="s">
        <v>326</v>
      </c>
      <c r="D71" s="156"/>
      <c r="E71" s="156"/>
      <c r="F71" s="141"/>
      <c r="G71" s="142"/>
      <c r="H71" s="142"/>
      <c r="I71" s="142"/>
      <c r="J71" s="142"/>
      <c r="K71" s="143"/>
      <c r="L71" s="141"/>
      <c r="M71" s="142"/>
      <c r="N71" s="142"/>
      <c r="O71" s="142"/>
      <c r="P71" s="142"/>
    </row>
    <row r="72" spans="1:16" ht="25.5">
      <c r="A72" s="144" t="s">
        <v>327</v>
      </c>
      <c r="B72" s="145"/>
      <c r="C72" s="146" t="s">
        <v>328</v>
      </c>
      <c r="D72" s="147" t="s">
        <v>329</v>
      </c>
      <c r="E72" s="142">
        <v>1</v>
      </c>
      <c r="F72" s="141"/>
      <c r="G72" s="142"/>
      <c r="H72" s="142"/>
      <c r="I72" s="142"/>
      <c r="J72" s="142"/>
      <c r="K72" s="143"/>
      <c r="L72" s="141"/>
      <c r="M72" s="142"/>
      <c r="N72" s="142"/>
      <c r="O72" s="142"/>
      <c r="P72" s="142"/>
    </row>
    <row r="73" spans="1:16" ht="12.75">
      <c r="A73" s="144" t="s">
        <v>330</v>
      </c>
      <c r="B73" s="145"/>
      <c r="C73" s="151" t="s">
        <v>331</v>
      </c>
      <c r="D73" s="152" t="s">
        <v>332</v>
      </c>
      <c r="E73" s="142">
        <v>35</v>
      </c>
      <c r="F73" s="141"/>
      <c r="G73" s="142"/>
      <c r="H73" s="142"/>
      <c r="I73" s="142"/>
      <c r="J73" s="142"/>
      <c r="K73" s="143"/>
      <c r="L73" s="141"/>
      <c r="M73" s="142"/>
      <c r="N73" s="142"/>
      <c r="O73" s="142"/>
      <c r="P73" s="142"/>
    </row>
    <row r="74" spans="1:16" ht="38.25">
      <c r="A74" s="144" t="s">
        <v>333</v>
      </c>
      <c r="B74" s="145"/>
      <c r="C74" s="146" t="s">
        <v>334</v>
      </c>
      <c r="D74" s="147" t="s">
        <v>245</v>
      </c>
      <c r="E74" s="142">
        <v>1</v>
      </c>
      <c r="F74" s="141"/>
      <c r="G74" s="142"/>
      <c r="H74" s="142"/>
      <c r="I74" s="142"/>
      <c r="J74" s="142"/>
      <c r="K74" s="143"/>
      <c r="L74" s="141"/>
      <c r="M74" s="142"/>
      <c r="N74" s="142"/>
      <c r="O74" s="142"/>
      <c r="P74" s="142"/>
    </row>
    <row r="75" spans="1:16" ht="38.25">
      <c r="A75" s="144" t="s">
        <v>335</v>
      </c>
      <c r="B75" s="145"/>
      <c r="C75" s="146" t="s">
        <v>336</v>
      </c>
      <c r="D75" s="147" t="s">
        <v>245</v>
      </c>
      <c r="E75" s="142">
        <v>1</v>
      </c>
      <c r="F75" s="141"/>
      <c r="G75" s="142"/>
      <c r="H75" s="142"/>
      <c r="I75" s="142"/>
      <c r="J75" s="142"/>
      <c r="K75" s="143"/>
      <c r="L75" s="141"/>
      <c r="M75" s="142"/>
      <c r="N75" s="142"/>
      <c r="O75" s="142"/>
      <c r="P75" s="142"/>
    </row>
    <row r="76" spans="1:16" ht="12.75">
      <c r="A76" s="140" t="s">
        <v>337</v>
      </c>
      <c r="B76" s="140"/>
      <c r="C76" s="140"/>
      <c r="D76" s="140"/>
      <c r="E76" s="140"/>
      <c r="F76" s="141"/>
      <c r="G76" s="142"/>
      <c r="H76" s="142"/>
      <c r="I76" s="142"/>
      <c r="J76" s="142"/>
      <c r="K76" s="143"/>
      <c r="L76" s="141"/>
      <c r="M76" s="142"/>
      <c r="N76" s="142"/>
      <c r="O76" s="142"/>
      <c r="P76" s="142"/>
    </row>
    <row r="77" spans="1:16" ht="24.75" customHeight="1">
      <c r="A77" s="148"/>
      <c r="B77" s="149"/>
      <c r="C77" s="156" t="s">
        <v>338</v>
      </c>
      <c r="D77" s="156"/>
      <c r="E77" s="156"/>
      <c r="F77" s="141"/>
      <c r="G77" s="142"/>
      <c r="H77" s="142"/>
      <c r="I77" s="142"/>
      <c r="J77" s="142"/>
      <c r="K77" s="143"/>
      <c r="L77" s="141"/>
      <c r="M77" s="142"/>
      <c r="N77" s="142"/>
      <c r="O77" s="142"/>
      <c r="P77" s="142"/>
    </row>
    <row r="78" spans="1:16" ht="89.25">
      <c r="A78" s="144" t="s">
        <v>120</v>
      </c>
      <c r="B78" s="145"/>
      <c r="C78" s="157" t="s">
        <v>339</v>
      </c>
      <c r="D78" s="158" t="s">
        <v>245</v>
      </c>
      <c r="E78" s="142">
        <v>1</v>
      </c>
      <c r="F78" s="141"/>
      <c r="G78" s="142"/>
      <c r="H78" s="142"/>
      <c r="I78" s="142"/>
      <c r="J78" s="142"/>
      <c r="K78" s="143"/>
      <c r="L78" s="141"/>
      <c r="M78" s="142"/>
      <c r="N78" s="142"/>
      <c r="O78" s="142"/>
      <c r="P78" s="142"/>
    </row>
    <row r="79" spans="1:16" ht="51">
      <c r="A79" s="144" t="s">
        <v>122</v>
      </c>
      <c r="B79" s="145"/>
      <c r="C79" s="146" t="s">
        <v>340</v>
      </c>
      <c r="D79" s="147" t="s">
        <v>305</v>
      </c>
      <c r="E79" s="142">
        <v>37</v>
      </c>
      <c r="F79" s="141"/>
      <c r="G79" s="142"/>
      <c r="H79" s="142"/>
      <c r="I79" s="142"/>
      <c r="J79" s="142"/>
      <c r="K79" s="143"/>
      <c r="L79" s="141"/>
      <c r="M79" s="142"/>
      <c r="N79" s="142"/>
      <c r="O79" s="142"/>
      <c r="P79" s="142"/>
    </row>
    <row r="80" spans="1:16" ht="12.75">
      <c r="A80" s="144" t="s">
        <v>124</v>
      </c>
      <c r="B80" s="145"/>
      <c r="C80" s="151" t="s">
        <v>341</v>
      </c>
      <c r="D80" s="152" t="s">
        <v>305</v>
      </c>
      <c r="E80" s="142">
        <v>6</v>
      </c>
      <c r="F80" s="141"/>
      <c r="G80" s="142"/>
      <c r="H80" s="142"/>
      <c r="I80" s="142"/>
      <c r="J80" s="142"/>
      <c r="K80" s="143"/>
      <c r="L80" s="141"/>
      <c r="M80" s="142"/>
      <c r="N80" s="142"/>
      <c r="O80" s="142"/>
      <c r="P80" s="142"/>
    </row>
    <row r="81" spans="1:16" ht="12.75">
      <c r="A81" s="144" t="s">
        <v>126</v>
      </c>
      <c r="B81" s="145"/>
      <c r="C81" s="151" t="s">
        <v>342</v>
      </c>
      <c r="D81" s="152" t="s">
        <v>305</v>
      </c>
      <c r="E81" s="142">
        <v>7</v>
      </c>
      <c r="F81" s="141"/>
      <c r="G81" s="142"/>
      <c r="H81" s="142"/>
      <c r="I81" s="142"/>
      <c r="J81" s="142"/>
      <c r="K81" s="143"/>
      <c r="L81" s="141"/>
      <c r="M81" s="142"/>
      <c r="N81" s="142"/>
      <c r="O81" s="142"/>
      <c r="P81" s="142"/>
    </row>
    <row r="82" spans="1:16" ht="12.75">
      <c r="A82" s="144" t="s">
        <v>128</v>
      </c>
      <c r="B82" s="145"/>
      <c r="C82" s="159" t="s">
        <v>343</v>
      </c>
      <c r="D82" s="152" t="s">
        <v>59</v>
      </c>
      <c r="E82" s="142">
        <v>5</v>
      </c>
      <c r="F82" s="141"/>
      <c r="G82" s="142"/>
      <c r="H82" s="142"/>
      <c r="I82" s="142"/>
      <c r="J82" s="142"/>
      <c r="K82" s="143"/>
      <c r="L82" s="141"/>
      <c r="M82" s="142"/>
      <c r="N82" s="142"/>
      <c r="O82" s="142"/>
      <c r="P82" s="142"/>
    </row>
    <row r="83" spans="1:16" ht="12.75">
      <c r="A83" s="144" t="s">
        <v>130</v>
      </c>
      <c r="B83" s="145"/>
      <c r="C83" s="159" t="s">
        <v>344</v>
      </c>
      <c r="D83" s="152" t="s">
        <v>59</v>
      </c>
      <c r="E83" s="142">
        <v>6</v>
      </c>
      <c r="F83" s="141"/>
      <c r="G83" s="142"/>
      <c r="H83" s="142"/>
      <c r="I83" s="142"/>
      <c r="J83" s="142"/>
      <c r="K83" s="143"/>
      <c r="L83" s="141"/>
      <c r="M83" s="142"/>
      <c r="N83" s="142"/>
      <c r="O83" s="142"/>
      <c r="P83" s="142"/>
    </row>
    <row r="84" spans="1:16" ht="12.75">
      <c r="A84" s="144" t="s">
        <v>132</v>
      </c>
      <c r="B84" s="145"/>
      <c r="C84" s="159" t="s">
        <v>345</v>
      </c>
      <c r="D84" s="152" t="s">
        <v>59</v>
      </c>
      <c r="E84" s="142">
        <v>11</v>
      </c>
      <c r="F84" s="141"/>
      <c r="G84" s="142"/>
      <c r="H84" s="142"/>
      <c r="I84" s="142"/>
      <c r="J84" s="142"/>
      <c r="K84" s="143"/>
      <c r="L84" s="141"/>
      <c r="M84" s="142"/>
      <c r="N84" s="142"/>
      <c r="O84" s="142"/>
      <c r="P84" s="142"/>
    </row>
    <row r="85" spans="1:16" ht="12.75">
      <c r="A85" s="144" t="s">
        <v>134</v>
      </c>
      <c r="B85" s="145"/>
      <c r="C85" s="159" t="s">
        <v>346</v>
      </c>
      <c r="D85" s="152" t="s">
        <v>59</v>
      </c>
      <c r="E85" s="142">
        <v>1</v>
      </c>
      <c r="F85" s="141"/>
      <c r="G85" s="142"/>
      <c r="H85" s="142"/>
      <c r="I85" s="142"/>
      <c r="J85" s="142"/>
      <c r="K85" s="143"/>
      <c r="L85" s="141"/>
      <c r="M85" s="142"/>
      <c r="N85" s="142"/>
      <c r="O85" s="142"/>
      <c r="P85" s="142"/>
    </row>
    <row r="86" spans="1:16" ht="25.5">
      <c r="A86" s="144" t="s">
        <v>136</v>
      </c>
      <c r="B86" s="145"/>
      <c r="C86" s="159" t="s">
        <v>347</v>
      </c>
      <c r="D86" s="152" t="s">
        <v>59</v>
      </c>
      <c r="E86" s="142">
        <v>1</v>
      </c>
      <c r="F86" s="141"/>
      <c r="G86" s="142"/>
      <c r="H86" s="142"/>
      <c r="I86" s="142"/>
      <c r="J86" s="142"/>
      <c r="K86" s="143"/>
      <c r="L86" s="141"/>
      <c r="M86" s="142"/>
      <c r="N86" s="142"/>
      <c r="O86" s="142"/>
      <c r="P86" s="142"/>
    </row>
    <row r="87" spans="1:16" ht="51">
      <c r="A87" s="144" t="s">
        <v>138</v>
      </c>
      <c r="B87" s="145"/>
      <c r="C87" s="146" t="s">
        <v>348</v>
      </c>
      <c r="D87" s="147" t="s">
        <v>305</v>
      </c>
      <c r="E87" s="142">
        <v>59</v>
      </c>
      <c r="F87" s="141"/>
      <c r="G87" s="142"/>
      <c r="H87" s="142"/>
      <c r="I87" s="142"/>
      <c r="J87" s="142"/>
      <c r="K87" s="143"/>
      <c r="L87" s="141"/>
      <c r="M87" s="142"/>
      <c r="N87" s="142"/>
      <c r="O87" s="142"/>
      <c r="P87" s="142"/>
    </row>
    <row r="88" spans="1:16" ht="12.75">
      <c r="A88" s="144" t="s">
        <v>140</v>
      </c>
      <c r="B88" s="145"/>
      <c r="C88" s="151" t="s">
        <v>349</v>
      </c>
      <c r="D88" s="152" t="s">
        <v>305</v>
      </c>
      <c r="E88" s="142">
        <v>17</v>
      </c>
      <c r="F88" s="141"/>
      <c r="G88" s="142"/>
      <c r="H88" s="142"/>
      <c r="I88" s="142"/>
      <c r="J88" s="142"/>
      <c r="K88" s="143"/>
      <c r="L88" s="141"/>
      <c r="M88" s="142"/>
      <c r="N88" s="142"/>
      <c r="O88" s="142"/>
      <c r="P88" s="142"/>
    </row>
    <row r="89" spans="1:16" ht="12.75">
      <c r="A89" s="144" t="s">
        <v>142</v>
      </c>
      <c r="B89" s="145"/>
      <c r="C89" s="151" t="s">
        <v>350</v>
      </c>
      <c r="D89" s="152" t="s">
        <v>305</v>
      </c>
      <c r="E89" s="142">
        <v>15</v>
      </c>
      <c r="F89" s="141"/>
      <c r="G89" s="142"/>
      <c r="H89" s="142"/>
      <c r="I89" s="142"/>
      <c r="J89" s="142"/>
      <c r="K89" s="143"/>
      <c r="L89" s="141"/>
      <c r="M89" s="142"/>
      <c r="N89" s="142"/>
      <c r="O89" s="142"/>
      <c r="P89" s="142"/>
    </row>
    <row r="90" spans="1:16" ht="12.75">
      <c r="A90" s="144" t="s">
        <v>144</v>
      </c>
      <c r="B90" s="145"/>
      <c r="C90" s="159" t="s">
        <v>351</v>
      </c>
      <c r="D90" s="152" t="s">
        <v>59</v>
      </c>
      <c r="E90" s="142">
        <v>10</v>
      </c>
      <c r="F90" s="141"/>
      <c r="G90" s="142"/>
      <c r="H90" s="142"/>
      <c r="I90" s="142"/>
      <c r="J90" s="142"/>
      <c r="K90" s="143"/>
      <c r="L90" s="141"/>
      <c r="M90" s="142"/>
      <c r="N90" s="142"/>
      <c r="O90" s="142"/>
      <c r="P90" s="142"/>
    </row>
    <row r="91" spans="1:16" ht="12.75">
      <c r="A91" s="144" t="s">
        <v>146</v>
      </c>
      <c r="B91" s="145"/>
      <c r="C91" s="159" t="s">
        <v>352</v>
      </c>
      <c r="D91" s="152" t="s">
        <v>59</v>
      </c>
      <c r="E91" s="142">
        <v>7</v>
      </c>
      <c r="F91" s="141"/>
      <c r="G91" s="142"/>
      <c r="H91" s="142"/>
      <c r="I91" s="142"/>
      <c r="J91" s="142"/>
      <c r="K91" s="143"/>
      <c r="L91" s="141"/>
      <c r="M91" s="142"/>
      <c r="N91" s="142"/>
      <c r="O91" s="142"/>
      <c r="P91" s="142"/>
    </row>
    <row r="92" spans="1:16" ht="12.75">
      <c r="A92" s="144" t="s">
        <v>353</v>
      </c>
      <c r="B92" s="145"/>
      <c r="C92" s="159" t="s">
        <v>354</v>
      </c>
      <c r="D92" s="152" t="s">
        <v>59</v>
      </c>
      <c r="E92" s="142">
        <v>5</v>
      </c>
      <c r="F92" s="141"/>
      <c r="G92" s="142"/>
      <c r="H92" s="142"/>
      <c r="I92" s="142"/>
      <c r="J92" s="142"/>
      <c r="K92" s="143"/>
      <c r="L92" s="141"/>
      <c r="M92" s="142"/>
      <c r="N92" s="142"/>
      <c r="O92" s="142"/>
      <c r="P92" s="142"/>
    </row>
    <row r="93" spans="1:16" ht="12.75">
      <c r="A93" s="144" t="s">
        <v>355</v>
      </c>
      <c r="B93" s="145"/>
      <c r="C93" s="159" t="s">
        <v>356</v>
      </c>
      <c r="D93" s="152" t="s">
        <v>59</v>
      </c>
      <c r="E93" s="142">
        <v>1</v>
      </c>
      <c r="F93" s="141"/>
      <c r="G93" s="142"/>
      <c r="H93" s="142"/>
      <c r="I93" s="142"/>
      <c r="J93" s="142"/>
      <c r="K93" s="143"/>
      <c r="L93" s="141"/>
      <c r="M93" s="142"/>
      <c r="N93" s="142"/>
      <c r="O93" s="142"/>
      <c r="P93" s="142"/>
    </row>
    <row r="94" spans="1:16" ht="25.5">
      <c r="A94" s="144" t="s">
        <v>357</v>
      </c>
      <c r="B94" s="145"/>
      <c r="C94" s="159" t="s">
        <v>358</v>
      </c>
      <c r="D94" s="152" t="s">
        <v>59</v>
      </c>
      <c r="E94" s="142">
        <v>1</v>
      </c>
      <c r="F94" s="141"/>
      <c r="G94" s="142"/>
      <c r="H94" s="142"/>
      <c r="I94" s="142"/>
      <c r="J94" s="142"/>
      <c r="K94" s="143"/>
      <c r="L94" s="141"/>
      <c r="M94" s="142"/>
      <c r="N94" s="142"/>
      <c r="O94" s="142"/>
      <c r="P94" s="142"/>
    </row>
    <row r="95" spans="1:16" ht="25.5">
      <c r="A95" s="144" t="s">
        <v>359</v>
      </c>
      <c r="B95" s="145"/>
      <c r="C95" s="159" t="s">
        <v>360</v>
      </c>
      <c r="D95" s="152" t="s">
        <v>59</v>
      </c>
      <c r="E95" s="142">
        <v>2</v>
      </c>
      <c r="F95" s="141"/>
      <c r="G95" s="142"/>
      <c r="H95" s="142"/>
      <c r="I95" s="142"/>
      <c r="J95" s="142"/>
      <c r="K95" s="143"/>
      <c r="L95" s="141"/>
      <c r="M95" s="142"/>
      <c r="N95" s="142"/>
      <c r="O95" s="142"/>
      <c r="P95" s="142"/>
    </row>
    <row r="96" spans="1:16" ht="25.5">
      <c r="A96" s="144" t="s">
        <v>361</v>
      </c>
      <c r="B96" s="145"/>
      <c r="C96" s="159" t="s">
        <v>362</v>
      </c>
      <c r="D96" s="152" t="s">
        <v>59</v>
      </c>
      <c r="E96" s="142">
        <v>1</v>
      </c>
      <c r="F96" s="141"/>
      <c r="G96" s="142"/>
      <c r="H96" s="142"/>
      <c r="I96" s="142"/>
      <c r="J96" s="142"/>
      <c r="K96" s="143"/>
      <c r="L96" s="141"/>
      <c r="M96" s="142"/>
      <c r="N96" s="142"/>
      <c r="O96" s="142"/>
      <c r="P96" s="142"/>
    </row>
    <row r="97" spans="1:16" ht="51">
      <c r="A97" s="144" t="s">
        <v>363</v>
      </c>
      <c r="B97" s="145"/>
      <c r="C97" s="146" t="s">
        <v>364</v>
      </c>
      <c r="D97" s="147" t="s">
        <v>87</v>
      </c>
      <c r="E97" s="142">
        <v>31</v>
      </c>
      <c r="F97" s="141"/>
      <c r="G97" s="142"/>
      <c r="H97" s="142"/>
      <c r="I97" s="142"/>
      <c r="J97" s="142"/>
      <c r="K97" s="143"/>
      <c r="L97" s="141"/>
      <c r="M97" s="142"/>
      <c r="N97" s="142"/>
      <c r="O97" s="142"/>
      <c r="P97" s="142"/>
    </row>
    <row r="98" spans="1:16" ht="25.5">
      <c r="A98" s="144" t="s">
        <v>365</v>
      </c>
      <c r="B98" s="145"/>
      <c r="C98" s="151" t="s">
        <v>366</v>
      </c>
      <c r="D98" s="152" t="s">
        <v>87</v>
      </c>
      <c r="E98" s="142">
        <v>14</v>
      </c>
      <c r="F98" s="141"/>
      <c r="G98" s="142"/>
      <c r="H98" s="142"/>
      <c r="I98" s="142"/>
      <c r="J98" s="142"/>
      <c r="K98" s="143"/>
      <c r="L98" s="141"/>
      <c r="M98" s="142"/>
      <c r="N98" s="142"/>
      <c r="O98" s="142"/>
      <c r="P98" s="142"/>
    </row>
    <row r="99" spans="1:16" ht="27">
      <c r="A99" s="144" t="s">
        <v>367</v>
      </c>
      <c r="B99" s="145"/>
      <c r="C99" s="151" t="s">
        <v>368</v>
      </c>
      <c r="D99" s="152" t="s">
        <v>59</v>
      </c>
      <c r="E99" s="142">
        <v>2</v>
      </c>
      <c r="F99" s="141"/>
      <c r="G99" s="142"/>
      <c r="H99" s="142"/>
      <c r="I99" s="142"/>
      <c r="J99" s="142"/>
      <c r="K99" s="143"/>
      <c r="L99" s="141"/>
      <c r="M99" s="142"/>
      <c r="N99" s="142"/>
      <c r="O99" s="142"/>
      <c r="P99" s="142"/>
    </row>
    <row r="100" spans="1:16" ht="25.5">
      <c r="A100" s="144" t="s">
        <v>369</v>
      </c>
      <c r="B100" s="145"/>
      <c r="C100" s="151" t="s">
        <v>370</v>
      </c>
      <c r="D100" s="152" t="s">
        <v>59</v>
      </c>
      <c r="E100" s="142">
        <v>6</v>
      </c>
      <c r="F100" s="141"/>
      <c r="G100" s="142"/>
      <c r="H100" s="142"/>
      <c r="I100" s="142"/>
      <c r="J100" s="142"/>
      <c r="K100" s="143"/>
      <c r="L100" s="141"/>
      <c r="M100" s="142"/>
      <c r="N100" s="142"/>
      <c r="O100" s="142"/>
      <c r="P100" s="142"/>
    </row>
    <row r="101" spans="1:16" ht="25.5">
      <c r="A101" s="144" t="s">
        <v>371</v>
      </c>
      <c r="B101" s="145"/>
      <c r="C101" s="151" t="s">
        <v>372</v>
      </c>
      <c r="D101" s="152" t="s">
        <v>59</v>
      </c>
      <c r="E101" s="142">
        <v>2</v>
      </c>
      <c r="F101" s="141"/>
      <c r="G101" s="142"/>
      <c r="H101" s="142"/>
      <c r="I101" s="142"/>
      <c r="J101" s="142"/>
      <c r="K101" s="143"/>
      <c r="L101" s="141"/>
      <c r="M101" s="142"/>
      <c r="N101" s="142"/>
      <c r="O101" s="142"/>
      <c r="P101" s="142"/>
    </row>
    <row r="102" spans="1:16" ht="12.75">
      <c r="A102" s="144" t="s">
        <v>373</v>
      </c>
      <c r="B102" s="145"/>
      <c r="C102" s="151" t="s">
        <v>374</v>
      </c>
      <c r="D102" s="152" t="s">
        <v>59</v>
      </c>
      <c r="E102" s="142">
        <v>1</v>
      </c>
      <c r="F102" s="141"/>
      <c r="G102" s="142"/>
      <c r="H102" s="142"/>
      <c r="I102" s="142"/>
      <c r="J102" s="142"/>
      <c r="K102" s="143"/>
      <c r="L102" s="141"/>
      <c r="M102" s="142"/>
      <c r="N102" s="142"/>
      <c r="O102" s="142"/>
      <c r="P102" s="142"/>
    </row>
    <row r="103" spans="1:16" ht="25.5">
      <c r="A103" s="144" t="s">
        <v>375</v>
      </c>
      <c r="B103" s="145"/>
      <c r="C103" s="151" t="s">
        <v>376</v>
      </c>
      <c r="D103" s="152" t="s">
        <v>59</v>
      </c>
      <c r="E103" s="142">
        <v>2</v>
      </c>
      <c r="F103" s="141"/>
      <c r="G103" s="142"/>
      <c r="H103" s="142"/>
      <c r="I103" s="142"/>
      <c r="J103" s="142"/>
      <c r="K103" s="143"/>
      <c r="L103" s="141"/>
      <c r="M103" s="142"/>
      <c r="N103" s="142"/>
      <c r="O103" s="142"/>
      <c r="P103" s="142"/>
    </row>
    <row r="104" spans="1:16" ht="25.5">
      <c r="A104" s="144" t="s">
        <v>377</v>
      </c>
      <c r="B104" s="145"/>
      <c r="C104" s="151" t="s">
        <v>378</v>
      </c>
      <c r="D104" s="152" t="s">
        <v>59</v>
      </c>
      <c r="E104" s="142">
        <v>2</v>
      </c>
      <c r="F104" s="141"/>
      <c r="G104" s="142"/>
      <c r="H104" s="142"/>
      <c r="I104" s="142"/>
      <c r="J104" s="142"/>
      <c r="K104" s="143"/>
      <c r="L104" s="141"/>
      <c r="M104" s="142"/>
      <c r="N104" s="142"/>
      <c r="O104" s="142"/>
      <c r="P104" s="142"/>
    </row>
    <row r="105" spans="1:16" ht="25.5">
      <c r="A105" s="144" t="s">
        <v>379</v>
      </c>
      <c r="B105" s="145"/>
      <c r="C105" s="151" t="s">
        <v>380</v>
      </c>
      <c r="D105" s="152" t="s">
        <v>59</v>
      </c>
      <c r="E105" s="142">
        <v>2</v>
      </c>
      <c r="F105" s="141"/>
      <c r="G105" s="142"/>
      <c r="H105" s="142"/>
      <c r="I105" s="142"/>
      <c r="J105" s="142"/>
      <c r="K105" s="143"/>
      <c r="L105" s="141"/>
      <c r="M105" s="142"/>
      <c r="N105" s="142"/>
      <c r="O105" s="142"/>
      <c r="P105" s="142"/>
    </row>
    <row r="106" spans="1:16" ht="51">
      <c r="A106" s="144" t="s">
        <v>381</v>
      </c>
      <c r="B106" s="145"/>
      <c r="C106" s="146" t="s">
        <v>382</v>
      </c>
      <c r="D106" s="147" t="s">
        <v>245</v>
      </c>
      <c r="E106" s="142">
        <v>11</v>
      </c>
      <c r="F106" s="141"/>
      <c r="G106" s="142"/>
      <c r="H106" s="142"/>
      <c r="I106" s="142"/>
      <c r="J106" s="142"/>
      <c r="K106" s="143"/>
      <c r="L106" s="141"/>
      <c r="M106" s="142"/>
      <c r="N106" s="142"/>
      <c r="O106" s="142"/>
      <c r="P106" s="142"/>
    </row>
    <row r="107" spans="1:16" ht="12.75">
      <c r="A107" s="144" t="s">
        <v>383</v>
      </c>
      <c r="B107" s="145"/>
      <c r="C107" s="151" t="s">
        <v>384</v>
      </c>
      <c r="D107" s="152" t="s">
        <v>59</v>
      </c>
      <c r="E107" s="142">
        <v>5</v>
      </c>
      <c r="F107" s="141"/>
      <c r="G107" s="142"/>
      <c r="H107" s="142"/>
      <c r="I107" s="142"/>
      <c r="J107" s="142"/>
      <c r="K107" s="143"/>
      <c r="L107" s="141"/>
      <c r="M107" s="142"/>
      <c r="N107" s="142"/>
      <c r="O107" s="142"/>
      <c r="P107" s="142"/>
    </row>
    <row r="108" spans="1:16" ht="12.75">
      <c r="A108" s="144" t="s">
        <v>385</v>
      </c>
      <c r="B108" s="145"/>
      <c r="C108" s="151" t="s">
        <v>386</v>
      </c>
      <c r="D108" s="152" t="s">
        <v>59</v>
      </c>
      <c r="E108" s="142">
        <v>2</v>
      </c>
      <c r="F108" s="141"/>
      <c r="G108" s="142"/>
      <c r="H108" s="142"/>
      <c r="I108" s="142"/>
      <c r="J108" s="142"/>
      <c r="K108" s="143"/>
      <c r="L108" s="141"/>
      <c r="M108" s="142"/>
      <c r="N108" s="142"/>
      <c r="O108" s="142"/>
      <c r="P108" s="142"/>
    </row>
    <row r="109" spans="1:16" ht="12.75">
      <c r="A109" s="144" t="s">
        <v>387</v>
      </c>
      <c r="B109" s="145"/>
      <c r="C109" s="151" t="s">
        <v>388</v>
      </c>
      <c r="D109" s="152" t="s">
        <v>59</v>
      </c>
      <c r="E109" s="142">
        <v>1</v>
      </c>
      <c r="F109" s="141"/>
      <c r="G109" s="142"/>
      <c r="H109" s="142"/>
      <c r="I109" s="142"/>
      <c r="J109" s="142"/>
      <c r="K109" s="143"/>
      <c r="L109" s="141"/>
      <c r="M109" s="142"/>
      <c r="N109" s="142"/>
      <c r="O109" s="142"/>
      <c r="P109" s="142"/>
    </row>
    <row r="110" spans="1:16" ht="12.75">
      <c r="A110" s="144" t="s">
        <v>389</v>
      </c>
      <c r="B110" s="145"/>
      <c r="C110" s="151" t="s">
        <v>390</v>
      </c>
      <c r="D110" s="152" t="s">
        <v>59</v>
      </c>
      <c r="E110" s="142">
        <v>1</v>
      </c>
      <c r="F110" s="141"/>
      <c r="G110" s="142"/>
      <c r="H110" s="142"/>
      <c r="I110" s="142"/>
      <c r="J110" s="142"/>
      <c r="K110" s="143"/>
      <c r="L110" s="141"/>
      <c r="M110" s="142"/>
      <c r="N110" s="142"/>
      <c r="O110" s="142"/>
      <c r="P110" s="142"/>
    </row>
    <row r="111" spans="1:16" ht="25.5">
      <c r="A111" s="144" t="s">
        <v>391</v>
      </c>
      <c r="B111" s="145"/>
      <c r="C111" s="151" t="s">
        <v>392</v>
      </c>
      <c r="D111" s="152" t="s">
        <v>59</v>
      </c>
      <c r="E111" s="142">
        <v>2</v>
      </c>
      <c r="F111" s="141"/>
      <c r="G111" s="142"/>
      <c r="H111" s="142"/>
      <c r="I111" s="142"/>
      <c r="J111" s="142"/>
      <c r="K111" s="143"/>
      <c r="L111" s="141"/>
      <c r="M111" s="142"/>
      <c r="N111" s="142"/>
      <c r="O111" s="142"/>
      <c r="P111" s="142"/>
    </row>
    <row r="112" spans="1:16" ht="38.25">
      <c r="A112" s="144" t="s">
        <v>393</v>
      </c>
      <c r="B112" s="145"/>
      <c r="C112" s="151" t="s">
        <v>394</v>
      </c>
      <c r="D112" s="152" t="s">
        <v>245</v>
      </c>
      <c r="E112" s="142">
        <v>1</v>
      </c>
      <c r="F112" s="141"/>
      <c r="G112" s="142"/>
      <c r="H112" s="142"/>
      <c r="I112" s="142"/>
      <c r="J112" s="142"/>
      <c r="K112" s="143"/>
      <c r="L112" s="141"/>
      <c r="M112" s="142"/>
      <c r="N112" s="142"/>
      <c r="O112" s="142"/>
      <c r="P112" s="142"/>
    </row>
    <row r="113" spans="1:16" ht="38.25">
      <c r="A113" s="144" t="s">
        <v>395</v>
      </c>
      <c r="B113" s="145"/>
      <c r="C113" s="146" t="s">
        <v>396</v>
      </c>
      <c r="D113" s="147" t="s">
        <v>245</v>
      </c>
      <c r="E113" s="142">
        <v>2</v>
      </c>
      <c r="F113" s="141"/>
      <c r="G113" s="142"/>
      <c r="H113" s="142"/>
      <c r="I113" s="142"/>
      <c r="J113" s="142"/>
      <c r="K113" s="143"/>
      <c r="L113" s="141"/>
      <c r="M113" s="142"/>
      <c r="N113" s="142"/>
      <c r="O113" s="142"/>
      <c r="P113" s="142"/>
    </row>
    <row r="114" spans="1:16" ht="12.75">
      <c r="A114" s="144" t="s">
        <v>397</v>
      </c>
      <c r="B114" s="145"/>
      <c r="C114" s="151" t="s">
        <v>398</v>
      </c>
      <c r="D114" s="152" t="s">
        <v>59</v>
      </c>
      <c r="E114" s="142">
        <v>2</v>
      </c>
      <c r="F114" s="141"/>
      <c r="G114" s="142"/>
      <c r="H114" s="142"/>
      <c r="I114" s="142"/>
      <c r="J114" s="142"/>
      <c r="K114" s="143"/>
      <c r="L114" s="141"/>
      <c r="M114" s="142"/>
      <c r="N114" s="142"/>
      <c r="O114" s="142"/>
      <c r="P114" s="142"/>
    </row>
    <row r="115" spans="1:16" ht="38.25">
      <c r="A115" s="144" t="s">
        <v>399</v>
      </c>
      <c r="B115" s="145"/>
      <c r="C115" s="146" t="s">
        <v>400</v>
      </c>
      <c r="D115" s="147" t="s">
        <v>401</v>
      </c>
      <c r="E115" s="142">
        <v>80</v>
      </c>
      <c r="F115" s="141"/>
      <c r="G115" s="142"/>
      <c r="H115" s="142"/>
      <c r="I115" s="142"/>
      <c r="J115" s="142"/>
      <c r="K115" s="143"/>
      <c r="L115" s="141"/>
      <c r="M115" s="142"/>
      <c r="N115" s="142"/>
      <c r="O115" s="142"/>
      <c r="P115" s="142"/>
    </row>
    <row r="116" spans="1:16" ht="38.25">
      <c r="A116" s="144" t="s">
        <v>402</v>
      </c>
      <c r="B116" s="145"/>
      <c r="C116" s="151" t="s">
        <v>403</v>
      </c>
      <c r="D116" s="152" t="s">
        <v>401</v>
      </c>
      <c r="E116" s="142">
        <v>80</v>
      </c>
      <c r="F116" s="141"/>
      <c r="G116" s="142"/>
      <c r="H116" s="142"/>
      <c r="I116" s="142"/>
      <c r="J116" s="142"/>
      <c r="K116" s="143"/>
      <c r="L116" s="141"/>
      <c r="M116" s="142"/>
      <c r="N116" s="142"/>
      <c r="O116" s="142"/>
      <c r="P116" s="142"/>
    </row>
    <row r="117" spans="1:16" ht="25.5">
      <c r="A117" s="144" t="s">
        <v>404</v>
      </c>
      <c r="B117" s="145"/>
      <c r="C117" s="151" t="s">
        <v>405</v>
      </c>
      <c r="D117" s="152" t="s">
        <v>245</v>
      </c>
      <c r="E117" s="142">
        <v>1</v>
      </c>
      <c r="F117" s="141"/>
      <c r="G117" s="142"/>
      <c r="H117" s="142"/>
      <c r="I117" s="142"/>
      <c r="J117" s="142"/>
      <c r="K117" s="143"/>
      <c r="L117" s="141"/>
      <c r="M117" s="142"/>
      <c r="N117" s="142"/>
      <c r="O117" s="142"/>
      <c r="P117" s="142"/>
    </row>
    <row r="118" spans="1:16" ht="24.75" customHeight="1">
      <c r="A118" s="144"/>
      <c r="B118" s="145"/>
      <c r="C118" s="156" t="s">
        <v>406</v>
      </c>
      <c r="D118" s="156"/>
      <c r="E118" s="156"/>
      <c r="F118" s="141"/>
      <c r="G118" s="142"/>
      <c r="H118" s="142"/>
      <c r="I118" s="142"/>
      <c r="J118" s="142"/>
      <c r="K118" s="143"/>
      <c r="L118" s="141"/>
      <c r="M118" s="142"/>
      <c r="N118" s="142"/>
      <c r="O118" s="142"/>
      <c r="P118" s="142"/>
    </row>
    <row r="119" spans="1:16" ht="12.75">
      <c r="A119" s="144" t="s">
        <v>407</v>
      </c>
      <c r="B119" s="145"/>
      <c r="C119" s="146" t="s">
        <v>408</v>
      </c>
      <c r="D119" s="158" t="s">
        <v>87</v>
      </c>
      <c r="E119" s="142">
        <v>2</v>
      </c>
      <c r="F119" s="141"/>
      <c r="G119" s="142"/>
      <c r="H119" s="142"/>
      <c r="I119" s="142"/>
      <c r="J119" s="142"/>
      <c r="K119" s="143"/>
      <c r="L119" s="141"/>
      <c r="M119" s="142"/>
      <c r="N119" s="142"/>
      <c r="O119" s="142"/>
      <c r="P119" s="142"/>
    </row>
    <row r="120" spans="1:16" ht="12.75">
      <c r="A120" s="144" t="s">
        <v>409</v>
      </c>
      <c r="B120" s="145"/>
      <c r="C120" s="151" t="s">
        <v>410</v>
      </c>
      <c r="D120" s="152" t="s">
        <v>87</v>
      </c>
      <c r="E120" s="142">
        <v>2</v>
      </c>
      <c r="F120" s="141"/>
      <c r="G120" s="142"/>
      <c r="H120" s="142"/>
      <c r="I120" s="142"/>
      <c r="J120" s="142"/>
      <c r="K120" s="143"/>
      <c r="L120" s="141"/>
      <c r="M120" s="142"/>
      <c r="N120" s="142"/>
      <c r="O120" s="142"/>
      <c r="P120" s="142"/>
    </row>
    <row r="121" spans="1:16" ht="25.5">
      <c r="A121" s="144" t="s">
        <v>411</v>
      </c>
      <c r="B121" s="145"/>
      <c r="C121" s="151" t="s">
        <v>412</v>
      </c>
      <c r="D121" s="152" t="s">
        <v>245</v>
      </c>
      <c r="E121" s="142">
        <v>1</v>
      </c>
      <c r="F121" s="141"/>
      <c r="G121" s="142"/>
      <c r="H121" s="142"/>
      <c r="I121" s="142"/>
      <c r="J121" s="142"/>
      <c r="K121" s="143"/>
      <c r="L121" s="141"/>
      <c r="M121" s="142"/>
      <c r="N121" s="142"/>
      <c r="O121" s="142"/>
      <c r="P121" s="142"/>
    </row>
    <row r="122" spans="1:16" ht="40.5" customHeight="1">
      <c r="A122" s="144" t="s">
        <v>413</v>
      </c>
      <c r="B122" s="145"/>
      <c r="C122" s="146" t="s">
        <v>414</v>
      </c>
      <c r="D122" s="158" t="s">
        <v>87</v>
      </c>
      <c r="E122" s="142">
        <v>2</v>
      </c>
      <c r="F122" s="141"/>
      <c r="G122" s="142"/>
      <c r="H122" s="142"/>
      <c r="I122" s="142"/>
      <c r="J122" s="142"/>
      <c r="K122" s="143"/>
      <c r="L122" s="141"/>
      <c r="M122" s="142"/>
      <c r="N122" s="142"/>
      <c r="O122" s="142"/>
      <c r="P122" s="142"/>
    </row>
    <row r="123" spans="1:16" ht="25.5">
      <c r="A123" s="144" t="s">
        <v>415</v>
      </c>
      <c r="B123" s="145"/>
      <c r="C123" s="151" t="s">
        <v>416</v>
      </c>
      <c r="D123" s="152" t="s">
        <v>87</v>
      </c>
      <c r="E123" s="142">
        <v>2</v>
      </c>
      <c r="F123" s="141"/>
      <c r="G123" s="142"/>
      <c r="H123" s="142"/>
      <c r="I123" s="142"/>
      <c r="J123" s="142"/>
      <c r="K123" s="143"/>
      <c r="L123" s="141"/>
      <c r="M123" s="142"/>
      <c r="N123" s="142"/>
      <c r="O123" s="142"/>
      <c r="P123" s="142"/>
    </row>
    <row r="124" spans="1:16" ht="25.5">
      <c r="A124" s="144" t="s">
        <v>417</v>
      </c>
      <c r="B124" s="145"/>
      <c r="C124" s="151" t="s">
        <v>418</v>
      </c>
      <c r="D124" s="152" t="s">
        <v>245</v>
      </c>
      <c r="E124" s="142">
        <v>1</v>
      </c>
      <c r="F124" s="141"/>
      <c r="G124" s="142"/>
      <c r="H124" s="142"/>
      <c r="I124" s="142"/>
      <c r="J124" s="142"/>
      <c r="K124" s="143"/>
      <c r="L124" s="141"/>
      <c r="M124" s="142"/>
      <c r="N124" s="142"/>
      <c r="O124" s="142"/>
      <c r="P124" s="142"/>
    </row>
    <row r="125" spans="1:16" ht="38.25">
      <c r="A125" s="144" t="s">
        <v>419</v>
      </c>
      <c r="B125" s="145"/>
      <c r="C125" s="146" t="s">
        <v>420</v>
      </c>
      <c r="D125" s="158" t="s">
        <v>245</v>
      </c>
      <c r="E125" s="142">
        <v>1</v>
      </c>
      <c r="F125" s="141"/>
      <c r="G125" s="142"/>
      <c r="H125" s="142"/>
      <c r="I125" s="142"/>
      <c r="J125" s="142"/>
      <c r="K125" s="143"/>
      <c r="L125" s="141"/>
      <c r="M125" s="142"/>
      <c r="N125" s="142"/>
      <c r="O125" s="142"/>
      <c r="P125" s="142"/>
    </row>
    <row r="126" spans="1:16" ht="25.5">
      <c r="A126" s="144" t="s">
        <v>421</v>
      </c>
      <c r="B126" s="145"/>
      <c r="C126" s="151" t="s">
        <v>422</v>
      </c>
      <c r="D126" s="152" t="s">
        <v>245</v>
      </c>
      <c r="E126" s="142">
        <v>1</v>
      </c>
      <c r="F126" s="141"/>
      <c r="G126" s="142"/>
      <c r="H126" s="142"/>
      <c r="I126" s="142"/>
      <c r="J126" s="142"/>
      <c r="K126" s="143"/>
      <c r="L126" s="141"/>
      <c r="M126" s="142"/>
      <c r="N126" s="142"/>
      <c r="O126" s="142"/>
      <c r="P126" s="142"/>
    </row>
    <row r="127" spans="1:16" ht="12.75">
      <c r="A127" s="144" t="s">
        <v>423</v>
      </c>
      <c r="B127" s="145"/>
      <c r="C127" s="151" t="s">
        <v>424</v>
      </c>
      <c r="D127" s="152" t="s">
        <v>59</v>
      </c>
      <c r="E127" s="142">
        <v>2</v>
      </c>
      <c r="F127" s="141"/>
      <c r="G127" s="142"/>
      <c r="H127" s="142"/>
      <c r="I127" s="142"/>
      <c r="J127" s="142"/>
      <c r="K127" s="143"/>
      <c r="L127" s="141"/>
      <c r="M127" s="142"/>
      <c r="N127" s="142"/>
      <c r="O127" s="142"/>
      <c r="P127" s="142"/>
    </row>
    <row r="128" spans="1:16" ht="27" customHeight="1">
      <c r="A128" s="144" t="s">
        <v>425</v>
      </c>
      <c r="B128" s="145"/>
      <c r="C128" s="151" t="s">
        <v>426</v>
      </c>
      <c r="D128" s="152" t="s">
        <v>245</v>
      </c>
      <c r="E128" s="142">
        <v>1</v>
      </c>
      <c r="F128" s="141"/>
      <c r="G128" s="142"/>
      <c r="H128" s="142"/>
      <c r="I128" s="142"/>
      <c r="J128" s="142"/>
      <c r="K128" s="143"/>
      <c r="L128" s="141"/>
      <c r="M128" s="142"/>
      <c r="N128" s="142"/>
      <c r="O128" s="142"/>
      <c r="P128" s="142"/>
    </row>
    <row r="129" spans="1:16" ht="12.75">
      <c r="A129" s="144" t="s">
        <v>427</v>
      </c>
      <c r="B129" s="145"/>
      <c r="C129" s="151" t="s">
        <v>428</v>
      </c>
      <c r="D129" s="152" t="s">
        <v>59</v>
      </c>
      <c r="E129" s="142">
        <v>3</v>
      </c>
      <c r="F129" s="141"/>
      <c r="G129" s="142"/>
      <c r="H129" s="142"/>
      <c r="I129" s="142"/>
      <c r="J129" s="142"/>
      <c r="K129" s="143"/>
      <c r="L129" s="141"/>
      <c r="M129" s="142"/>
      <c r="N129" s="142"/>
      <c r="O129" s="142"/>
      <c r="P129" s="142"/>
    </row>
    <row r="130" spans="1:16" ht="12.75">
      <c r="A130" s="144" t="s">
        <v>429</v>
      </c>
      <c r="B130" s="145"/>
      <c r="C130" s="151" t="s">
        <v>430</v>
      </c>
      <c r="D130" s="152" t="s">
        <v>59</v>
      </c>
      <c r="E130" s="142">
        <v>4</v>
      </c>
      <c r="F130" s="141"/>
      <c r="G130" s="142"/>
      <c r="H130" s="142"/>
      <c r="I130" s="142"/>
      <c r="J130" s="142"/>
      <c r="K130" s="143"/>
      <c r="L130" s="141"/>
      <c r="M130" s="142"/>
      <c r="N130" s="142"/>
      <c r="O130" s="142"/>
      <c r="P130" s="142"/>
    </row>
    <row r="131" spans="1:16" ht="12.75">
      <c r="A131" s="144" t="s">
        <v>431</v>
      </c>
      <c r="B131" s="145"/>
      <c r="C131" s="151" t="s">
        <v>432</v>
      </c>
      <c r="D131" s="152" t="s">
        <v>59</v>
      </c>
      <c r="E131" s="142">
        <v>1</v>
      </c>
      <c r="F131" s="141"/>
      <c r="G131" s="142"/>
      <c r="H131" s="142"/>
      <c r="I131" s="142"/>
      <c r="J131" s="142"/>
      <c r="K131" s="143"/>
      <c r="L131" s="141"/>
      <c r="M131" s="142"/>
      <c r="N131" s="142"/>
      <c r="O131" s="142"/>
      <c r="P131" s="142"/>
    </row>
    <row r="132" spans="1:16" ht="12.75">
      <c r="A132" s="144" t="s">
        <v>433</v>
      </c>
      <c r="B132" s="145"/>
      <c r="C132" s="151" t="s">
        <v>434</v>
      </c>
      <c r="D132" s="152" t="s">
        <v>59</v>
      </c>
      <c r="E132" s="142">
        <v>2</v>
      </c>
      <c r="F132" s="141"/>
      <c r="G132" s="142"/>
      <c r="H132" s="142"/>
      <c r="I132" s="142"/>
      <c r="J132" s="142"/>
      <c r="K132" s="143"/>
      <c r="L132" s="141"/>
      <c r="M132" s="142"/>
      <c r="N132" s="142"/>
      <c r="O132" s="142"/>
      <c r="P132" s="142"/>
    </row>
    <row r="133" spans="1:16" ht="12.75">
      <c r="A133" s="144" t="s">
        <v>435</v>
      </c>
      <c r="B133" s="145"/>
      <c r="C133" s="151" t="s">
        <v>436</v>
      </c>
      <c r="D133" s="152" t="s">
        <v>59</v>
      </c>
      <c r="E133" s="142">
        <v>4</v>
      </c>
      <c r="F133" s="141"/>
      <c r="G133" s="142"/>
      <c r="H133" s="142"/>
      <c r="I133" s="142"/>
      <c r="J133" s="142"/>
      <c r="K133" s="143"/>
      <c r="L133" s="141"/>
      <c r="M133" s="142"/>
      <c r="N133" s="142"/>
      <c r="O133" s="142"/>
      <c r="P133" s="142"/>
    </row>
    <row r="134" spans="1:16" ht="12.75">
      <c r="A134" s="144" t="s">
        <v>437</v>
      </c>
      <c r="B134" s="145"/>
      <c r="C134" s="151" t="s">
        <v>438</v>
      </c>
      <c r="D134" s="152" t="s">
        <v>59</v>
      </c>
      <c r="E134" s="142">
        <v>2</v>
      </c>
      <c r="F134" s="141"/>
      <c r="G134" s="142"/>
      <c r="H134" s="142"/>
      <c r="I134" s="142"/>
      <c r="J134" s="142"/>
      <c r="K134" s="143"/>
      <c r="L134" s="141"/>
      <c r="M134" s="142"/>
      <c r="N134" s="142"/>
      <c r="O134" s="142"/>
      <c r="P134" s="142"/>
    </row>
    <row r="135" spans="1:16" ht="12.75">
      <c r="A135" s="144" t="s">
        <v>439</v>
      </c>
      <c r="B135" s="145"/>
      <c r="C135" s="151" t="s">
        <v>440</v>
      </c>
      <c r="D135" s="152" t="s">
        <v>245</v>
      </c>
      <c r="E135" s="142">
        <v>1</v>
      </c>
      <c r="F135" s="141"/>
      <c r="G135" s="142"/>
      <c r="H135" s="142"/>
      <c r="I135" s="142"/>
      <c r="J135" s="142"/>
      <c r="K135" s="143"/>
      <c r="L135" s="141"/>
      <c r="M135" s="142"/>
      <c r="N135" s="142"/>
      <c r="O135" s="142"/>
      <c r="P135" s="142"/>
    </row>
    <row r="136" spans="1:16" ht="12.75">
      <c r="A136" s="140" t="s">
        <v>441</v>
      </c>
      <c r="B136" s="140"/>
      <c r="C136" s="140"/>
      <c r="D136" s="140"/>
      <c r="E136" s="140"/>
      <c r="F136" s="141"/>
      <c r="G136" s="142"/>
      <c r="H136" s="142"/>
      <c r="I136" s="142"/>
      <c r="J136" s="142"/>
      <c r="K136" s="143"/>
      <c r="L136" s="141"/>
      <c r="M136" s="142"/>
      <c r="N136" s="142"/>
      <c r="O136" s="142"/>
      <c r="P136" s="142"/>
    </row>
    <row r="137" spans="1:16" ht="51">
      <c r="A137" s="144" t="s">
        <v>150</v>
      </c>
      <c r="B137" s="145"/>
      <c r="C137" s="157" t="s">
        <v>442</v>
      </c>
      <c r="D137" s="158" t="s">
        <v>245</v>
      </c>
      <c r="E137" s="142">
        <v>2</v>
      </c>
      <c r="F137" s="141"/>
      <c r="G137" s="142"/>
      <c r="H137" s="142"/>
      <c r="I137" s="142"/>
      <c r="J137" s="142"/>
      <c r="K137" s="143"/>
      <c r="L137" s="141"/>
      <c r="M137" s="142"/>
      <c r="N137" s="142"/>
      <c r="O137" s="142"/>
      <c r="P137" s="142"/>
    </row>
    <row r="138" spans="1:16" ht="25.5">
      <c r="A138" s="144" t="s">
        <v>152</v>
      </c>
      <c r="B138" s="145"/>
      <c r="C138" s="157" t="s">
        <v>443</v>
      </c>
      <c r="D138" s="158" t="s">
        <v>245</v>
      </c>
      <c r="E138" s="142">
        <v>2</v>
      </c>
      <c r="F138" s="141"/>
      <c r="G138" s="142"/>
      <c r="H138" s="142"/>
      <c r="I138" s="142"/>
      <c r="J138" s="142"/>
      <c r="K138" s="143"/>
      <c r="L138" s="141"/>
      <c r="M138" s="142"/>
      <c r="N138" s="142"/>
      <c r="O138" s="142"/>
      <c r="P138" s="142"/>
    </row>
    <row r="139" spans="1:16" ht="12.75">
      <c r="A139" s="144" t="s">
        <v>154</v>
      </c>
      <c r="B139" s="145"/>
      <c r="C139" s="146" t="s">
        <v>444</v>
      </c>
      <c r="D139" s="158" t="s">
        <v>245</v>
      </c>
      <c r="E139" s="142">
        <v>2</v>
      </c>
      <c r="F139" s="141"/>
      <c r="G139" s="142"/>
      <c r="H139" s="142"/>
      <c r="I139" s="142"/>
      <c r="J139" s="142"/>
      <c r="K139" s="143"/>
      <c r="L139" s="141"/>
      <c r="M139" s="142"/>
      <c r="N139" s="142"/>
      <c r="O139" s="142"/>
      <c r="P139" s="142"/>
    </row>
    <row r="140" spans="1:16" ht="51">
      <c r="A140" s="144" t="s">
        <v>156</v>
      </c>
      <c r="B140" s="145"/>
      <c r="C140" s="157" t="s">
        <v>445</v>
      </c>
      <c r="D140" s="158" t="s">
        <v>245</v>
      </c>
      <c r="E140" s="142">
        <v>2</v>
      </c>
      <c r="F140" s="141"/>
      <c r="G140" s="142"/>
      <c r="H140" s="142"/>
      <c r="I140" s="142"/>
      <c r="J140" s="142"/>
      <c r="K140" s="143"/>
      <c r="L140" s="141"/>
      <c r="M140" s="142"/>
      <c r="N140" s="142"/>
      <c r="O140" s="142"/>
      <c r="P140" s="142"/>
    </row>
    <row r="141" spans="1:16" ht="38.25">
      <c r="A141" s="144" t="s">
        <v>158</v>
      </c>
      <c r="B141" s="145"/>
      <c r="C141" s="157" t="s">
        <v>446</v>
      </c>
      <c r="D141" s="158" t="s">
        <v>447</v>
      </c>
      <c r="E141" s="142">
        <v>4</v>
      </c>
      <c r="F141" s="141"/>
      <c r="G141" s="142"/>
      <c r="H141" s="142"/>
      <c r="I141" s="142"/>
      <c r="J141" s="142"/>
      <c r="K141" s="143"/>
      <c r="L141" s="141"/>
      <c r="M141" s="142"/>
      <c r="N141" s="142"/>
      <c r="O141" s="142"/>
      <c r="P141" s="142"/>
    </row>
    <row r="142" spans="1:16" ht="38.25">
      <c r="A142" s="144" t="s">
        <v>160</v>
      </c>
      <c r="B142" s="145"/>
      <c r="C142" s="157" t="s">
        <v>448</v>
      </c>
      <c r="D142" s="158" t="s">
        <v>245</v>
      </c>
      <c r="E142" s="142">
        <v>2</v>
      </c>
      <c r="F142" s="141"/>
      <c r="G142" s="142"/>
      <c r="H142" s="142"/>
      <c r="I142" s="142"/>
      <c r="J142" s="142"/>
      <c r="K142" s="143"/>
      <c r="L142" s="141"/>
      <c r="M142" s="142"/>
      <c r="N142" s="142"/>
      <c r="O142" s="142"/>
      <c r="P142" s="142"/>
    </row>
    <row r="143" spans="1:16" s="40" customFormat="1" ht="15">
      <c r="A143" s="160"/>
      <c r="B143" s="161"/>
      <c r="C143" s="162" t="s">
        <v>238</v>
      </c>
      <c r="D143" s="163"/>
      <c r="E143" s="164"/>
      <c r="F143" s="164"/>
      <c r="G143" s="164"/>
      <c r="H143" s="164"/>
      <c r="I143" s="164"/>
      <c r="J143" s="165"/>
      <c r="K143" s="165"/>
      <c r="L143" s="166">
        <f>SUM(L56:L142)</f>
        <v>0</v>
      </c>
      <c r="M143" s="167">
        <f>SUM(M56:M142)</f>
        <v>0</v>
      </c>
      <c r="N143" s="167">
        <f>SUM(N56:N142)</f>
        <v>0</v>
      </c>
      <c r="O143" s="167">
        <f>SUM(O56:O142)</f>
        <v>0</v>
      </c>
      <c r="P143" s="167">
        <f>SUM(P56:P142)</f>
        <v>0</v>
      </c>
    </row>
    <row r="144" spans="1:16" s="40" customFormat="1" ht="13.5" customHeight="1">
      <c r="A144" s="131" t="s">
        <v>239</v>
      </c>
      <c r="B144" s="131"/>
      <c r="C144" s="131"/>
      <c r="D144" s="131"/>
      <c r="E144" s="131"/>
      <c r="F144" s="131"/>
      <c r="G144" s="131"/>
      <c r="H144" s="131"/>
      <c r="I144" s="131"/>
      <c r="J144" s="131"/>
      <c r="K144" s="131"/>
      <c r="L144" s="132">
        <f>SUM(L143:L143)</f>
        <v>0</v>
      </c>
      <c r="M144" s="133">
        <f>SUM(M143:M143)</f>
        <v>0</v>
      </c>
      <c r="N144" s="133">
        <f>SUM(N143:N143)</f>
        <v>0</v>
      </c>
      <c r="O144" s="133">
        <f>SUM(O143:O143)</f>
        <v>0</v>
      </c>
      <c r="P144" s="133">
        <f>SUM(P143:P143)</f>
        <v>0</v>
      </c>
    </row>
    <row r="145" spans="1:16" s="40" customFormat="1" ht="13.5" customHeight="1">
      <c r="A145" s="84" t="s">
        <v>240</v>
      </c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118"/>
      <c r="M145" s="118"/>
      <c r="N145" s="118"/>
      <c r="O145" s="118"/>
      <c r="P145" s="118"/>
    </row>
    <row r="146" spans="1:16" s="40" customFormat="1" ht="12.75">
      <c r="A146" s="88"/>
      <c r="B146" s="39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</row>
    <row r="147" spans="1:16" s="40" customFormat="1" ht="12.75">
      <c r="A147" s="88"/>
      <c r="B147" s="39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119" t="s">
        <v>241</v>
      </c>
      <c r="O147" s="120"/>
      <c r="P147" s="120"/>
    </row>
    <row r="148" spans="1:16" s="40" customFormat="1" ht="12.75">
      <c r="A148" s="88" t="s">
        <v>14</v>
      </c>
      <c r="B148" s="39"/>
      <c r="C148" s="68"/>
      <c r="D148" s="93"/>
      <c r="E148" s="93"/>
      <c r="F148" s="93" t="s">
        <v>39</v>
      </c>
      <c r="G148" s="120"/>
      <c r="H148" s="120"/>
      <c r="I148" s="120"/>
      <c r="J148" s="120"/>
      <c r="K148" s="93"/>
      <c r="L148" s="93"/>
      <c r="M148" s="93"/>
      <c r="N148" s="93"/>
      <c r="O148" s="93"/>
      <c r="P148" s="93"/>
    </row>
    <row r="149" spans="1:16" s="40" customFormat="1" ht="12.75">
      <c r="A149" s="88"/>
      <c r="B149" s="39"/>
      <c r="C149" s="40" t="s">
        <v>15</v>
      </c>
      <c r="D149" s="93"/>
      <c r="E149" s="93"/>
      <c r="F149" s="93"/>
      <c r="G149" s="93" t="s">
        <v>15</v>
      </c>
      <c r="H149" s="93"/>
      <c r="I149" s="93"/>
      <c r="J149" s="93"/>
      <c r="K149" s="93"/>
      <c r="L149" s="93"/>
      <c r="M149" s="93"/>
      <c r="N149" s="93"/>
      <c r="O149" s="93"/>
      <c r="P149" s="93"/>
    </row>
    <row r="150" spans="1:16" s="40" customFormat="1" ht="12.75">
      <c r="A150" s="88"/>
      <c r="B150" s="39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</row>
    <row r="151" spans="1:16" s="40" customFormat="1" ht="12.75">
      <c r="A151" s="88" t="s">
        <v>16</v>
      </c>
      <c r="B151" s="39"/>
      <c r="C151" s="68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</row>
    <row r="152" spans="1:16" s="40" customFormat="1" ht="12.75">
      <c r="A152" s="88"/>
      <c r="B152" s="39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</row>
  </sheetData>
  <sheetProtection/>
  <mergeCells count="25">
    <mergeCell ref="A136:E136"/>
    <mergeCell ref="A144:K144"/>
    <mergeCell ref="A145:K145"/>
    <mergeCell ref="C51:E51"/>
    <mergeCell ref="C57:E57"/>
    <mergeCell ref="C71:E71"/>
    <mergeCell ref="A76:E76"/>
    <mergeCell ref="C77:E77"/>
    <mergeCell ref="C118:E118"/>
    <mergeCell ref="L14:P14"/>
    <mergeCell ref="A17:E17"/>
    <mergeCell ref="A21:E21"/>
    <mergeCell ref="C22:E22"/>
    <mergeCell ref="C28:E28"/>
    <mergeCell ref="C46:E46"/>
    <mergeCell ref="A1:P1"/>
    <mergeCell ref="A2:P2"/>
    <mergeCell ref="A7:P7"/>
    <mergeCell ref="N10:O10"/>
    <mergeCell ref="A14:A15"/>
    <mergeCell ref="B14:B15"/>
    <mergeCell ref="C14:C15"/>
    <mergeCell ref="D14:D15"/>
    <mergeCell ref="E14:E15"/>
    <mergeCell ref="F14:K14"/>
  </mergeCells>
  <printOptions/>
  <pageMargins left="0.7874015748031497" right="0.7874015748031497" top="0.984251968503937" bottom="0.984251968503937" header="0" footer="0"/>
  <pageSetup horizontalDpi="300" verticalDpi="300" orientation="landscape" paperSize="9" r:id="rId1"/>
  <headerFooter alignWithMargins="0">
    <oddFooter>&amp;LIepirkums MNP2013/39_KPFI&amp;C&amp;P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Signe</cp:lastModifiedBy>
  <cp:lastPrinted>2013-08-03T06:08:48Z</cp:lastPrinted>
  <dcterms:created xsi:type="dcterms:W3CDTF">2013-08-03T05:43:33Z</dcterms:created>
  <dcterms:modified xsi:type="dcterms:W3CDTF">2013-08-03T06:08:55Z</dcterms:modified>
  <cp:category/>
  <cp:version/>
  <cp:contentType/>
  <cp:contentStatus/>
</cp:coreProperties>
</file>