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<sst xmlns="http://schemas.openxmlformats.org/spreadsheetml/2006/main" count="57" uniqueCount="47">
  <si>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Nosaukums</t>
  </si>
  <si>
    <t>%</t>
  </si>
  <si>
    <t>Izpildvaras un likumdošanas varas institūcijas</t>
  </si>
  <si>
    <t>Pašvaldību budžetu parāda darījumi</t>
  </si>
  <si>
    <t>Maksājumi pašvaldību finansu izlīdzināšanas fondam</t>
  </si>
  <si>
    <t>Bāriņtiesa</t>
  </si>
  <si>
    <t>Pašvaldības  teritorijas un mājokļu apsaimniekošana</t>
  </si>
  <si>
    <t>Atpūta, kultūra, reliģija, sports, sabiedriskās organizācijas</t>
  </si>
  <si>
    <t>Izglītība</t>
  </si>
  <si>
    <t>Sociālā aizsardzība</t>
  </si>
  <si>
    <t>Kopā</t>
  </si>
  <si>
    <t>Latu rezerves fonds</t>
  </si>
  <si>
    <t xml:space="preserve">Iedzīvotāju ienākuma nodoklis </t>
  </si>
  <si>
    <t>Nekustamā īpašuma nodoklis par zemi</t>
  </si>
  <si>
    <t>Nekustamā īpašuma nodoklis par ēkām un būvēm</t>
  </si>
  <si>
    <t>Azartspēļu nodoklis</t>
  </si>
  <si>
    <t>Procentu ieņēmumi par depozītiem un kontu atlikumiem</t>
  </si>
  <si>
    <t>Naudas sodi</t>
  </si>
  <si>
    <t>Ieņēmumi  uzturēšanas izdevumiem pašvaldības budžetā no valsts budžeta</t>
  </si>
  <si>
    <t>Pārējie valsts budžeta iestāžu  transferti pašvaldībām</t>
  </si>
  <si>
    <t>Ieņēmumi pašvaldības budžetā no citām pašvaldībām</t>
  </si>
  <si>
    <t>Ieņēmumi pašvaldības budžetā no rajona padomes no valsts budžeta dotāciju un mērķdotāciju sadales</t>
  </si>
  <si>
    <t>Pārējie maksājumi no rajona padomēm</t>
  </si>
  <si>
    <t>Budžeta iestāžu ieņēmumi</t>
  </si>
  <si>
    <t>Atlikums uz gada sākumu</t>
  </si>
  <si>
    <t>Autoceļu fonds</t>
  </si>
  <si>
    <t>Privatizācijas fonds</t>
  </si>
  <si>
    <t>Dabas resursu nodoklis</t>
  </si>
  <si>
    <t xml:space="preserve">                   Kopā</t>
  </si>
  <si>
    <t>Ziedojumi</t>
  </si>
  <si>
    <t>Atlikums</t>
  </si>
  <si>
    <t>Ielu un ceļu uzturēšana</t>
  </si>
  <si>
    <t>Izdevumi no privatizācijas fonda līdzekļiem</t>
  </si>
  <si>
    <t>Izdevumi no dabas resursu nodokļa līdzekļiem</t>
  </si>
  <si>
    <t>Kopā izdevumi no ziedojumiem</t>
  </si>
  <si>
    <t>Vispārēja rakstura transferti starp valsts pārvaldes dažādiem līmeņiem</t>
  </si>
  <si>
    <t>Finansēšana</t>
  </si>
  <si>
    <t>2009.gada pamatbudžeta izdevumi</t>
  </si>
  <si>
    <t>Pamatbudžeta ieņēmumi 2009.g.</t>
  </si>
  <si>
    <t>Valsts un pašvaldības nodevas</t>
  </si>
  <si>
    <t>2009.gada speciālā budžeta ieņēmumi</t>
  </si>
  <si>
    <t>2009.gada speciālā budžeta izdevumi</t>
  </si>
  <si>
    <t>Atlikums uz 01.01.2009.</t>
  </si>
  <si>
    <t>Atlikums uz gada beigām</t>
  </si>
  <si>
    <t xml:space="preserve">Plānotie ieņēmumi  </t>
  </si>
  <si>
    <t xml:space="preserve">Summa </t>
  </si>
  <si>
    <t xml:space="preserve">Plānotie ieņēmumi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</si>
</sst>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 horizontal="left" wrapText="1"/>
    </xf>
    <xf numFmtId="3" fontId="0" fillId="0" borderId="10" xfId="0" applyNumberForma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49.7109375" style="0" customWidth="1"/>
  </cols>
  <sheetData>
    <row r="1" spans="1:2" ht="12.75">
      <c r="A1" s="36" t="s">
        <v>37</v>
      </c>
      <c r="B1" s="36"/>
    </row>
    <row r="2" spans="1:3" s="4" customFormat="1" ht="12.75">
      <c r="A2" s="2" t="s">
        <v>0</v>
      </c>
      <c r="B2" s="2" t="s">
        <v>45</v>
      </c>
      <c r="C2" s="3" t="s">
        <v>1</v>
      </c>
    </row>
    <row r="3" spans="1:3" ht="12.75">
      <c r="A3" s="5" t="s">
        <v>2</v>
      </c>
      <c r="B3" s="6">
        <v>422413</v>
      </c>
      <c r="C3" s="5">
        <f aca="true" t="shared" si="0" ref="C3:C13">ROUND(B3/$B$13*100,1)</f>
        <v>8.1</v>
      </c>
    </row>
    <row r="4" spans="1:3" ht="12.75">
      <c r="A4" s="5" t="s">
        <v>3</v>
      </c>
      <c r="B4" s="6">
        <v>261148</v>
      </c>
      <c r="C4" s="5">
        <f t="shared" si="0"/>
        <v>5</v>
      </c>
    </row>
    <row r="5" spans="1:3" ht="25.5">
      <c r="A5" s="27" t="s">
        <v>35</v>
      </c>
      <c r="B5" s="6">
        <v>65716</v>
      </c>
      <c r="C5" s="5">
        <f t="shared" si="0"/>
        <v>1.3</v>
      </c>
    </row>
    <row r="6" spans="1:3" ht="12.75">
      <c r="A6" s="7" t="s">
        <v>4</v>
      </c>
      <c r="B6" s="6">
        <v>82125</v>
      </c>
      <c r="C6" s="5">
        <f t="shared" si="0"/>
        <v>1.6</v>
      </c>
    </row>
    <row r="7" spans="1:3" ht="12.75">
      <c r="A7" s="5" t="s">
        <v>5</v>
      </c>
      <c r="B7" s="6">
        <v>15221</v>
      </c>
      <c r="C7" s="5">
        <f t="shared" si="0"/>
        <v>0.3</v>
      </c>
    </row>
    <row r="8" spans="1:3" ht="12.75">
      <c r="A8" s="5" t="s">
        <v>6</v>
      </c>
      <c r="B8" s="6">
        <v>437195</v>
      </c>
      <c r="C8" s="5">
        <f t="shared" si="0"/>
        <v>8.4</v>
      </c>
    </row>
    <row r="9" spans="1:3" ht="12.75">
      <c r="A9" s="5" t="s">
        <v>7</v>
      </c>
      <c r="B9" s="6">
        <v>697866</v>
      </c>
      <c r="C9" s="5">
        <f t="shared" si="0"/>
        <v>13.3</v>
      </c>
    </row>
    <row r="10" spans="1:3" ht="12.75">
      <c r="A10" s="5" t="s">
        <v>8</v>
      </c>
      <c r="B10" s="6">
        <v>2930775</v>
      </c>
      <c r="C10" s="5">
        <f t="shared" si="0"/>
        <v>56.1</v>
      </c>
    </row>
    <row r="11" spans="1:3" ht="12.75">
      <c r="A11" s="5" t="s">
        <v>9</v>
      </c>
      <c r="B11" s="6">
        <v>162909</v>
      </c>
      <c r="C11" s="5">
        <f t="shared" si="0"/>
        <v>3.1</v>
      </c>
    </row>
    <row r="12" spans="1:3" ht="12.75">
      <c r="A12" s="5" t="s">
        <v>36</v>
      </c>
      <c r="B12" s="6">
        <v>153291</v>
      </c>
      <c r="C12" s="5">
        <f t="shared" si="0"/>
        <v>2.9</v>
      </c>
    </row>
    <row r="13" spans="1:3" ht="12.75">
      <c r="A13" s="8" t="s">
        <v>10</v>
      </c>
      <c r="B13" s="6">
        <f>SUM(B3:B12)</f>
        <v>5228659</v>
      </c>
      <c r="C13" s="5">
        <f t="shared" si="0"/>
        <v>100</v>
      </c>
    </row>
    <row r="14" spans="1:3" ht="12.75">
      <c r="A14" s="9" t="s">
        <v>43</v>
      </c>
      <c r="B14" s="10">
        <v>1536568</v>
      </c>
      <c r="C14" s="5"/>
    </row>
    <row r="18" spans="1:2" ht="12.75">
      <c r="A18" s="1" t="s">
        <v>38</v>
      </c>
      <c r="B18" s="11"/>
    </row>
    <row r="19" ht="12.75">
      <c r="B19" s="12"/>
    </row>
    <row r="20" spans="1:3" ht="38.25">
      <c r="A20" s="13" t="s">
        <v>0</v>
      </c>
      <c r="B20" s="20" t="s">
        <v>44</v>
      </c>
      <c r="C20" s="14" t="s">
        <v>1</v>
      </c>
    </row>
    <row r="21" spans="1:3" ht="12.75">
      <c r="A21" s="15" t="s">
        <v>12</v>
      </c>
      <c r="B21" s="6">
        <v>2574954</v>
      </c>
      <c r="C21" s="5">
        <f aca="true" t="shared" si="1" ref="C21:C34">ROUND(B21/$B$34*100,2)</f>
        <v>51.21</v>
      </c>
    </row>
    <row r="22" spans="1:3" ht="12.75">
      <c r="A22" s="15" t="s">
        <v>13</v>
      </c>
      <c r="B22" s="6">
        <v>28131</v>
      </c>
      <c r="C22" s="5">
        <f t="shared" si="1"/>
        <v>0.56</v>
      </c>
    </row>
    <row r="23" spans="1:3" ht="12.75">
      <c r="A23" s="15" t="s">
        <v>14</v>
      </c>
      <c r="B23" s="6">
        <v>70668</v>
      </c>
      <c r="C23" s="5">
        <f t="shared" si="1"/>
        <v>1.41</v>
      </c>
    </row>
    <row r="24" spans="1:3" ht="12.75">
      <c r="A24" s="15" t="s">
        <v>15</v>
      </c>
      <c r="B24" s="6">
        <v>30000</v>
      </c>
      <c r="C24" s="5">
        <f t="shared" si="1"/>
        <v>0.6</v>
      </c>
    </row>
    <row r="25" spans="1:3" ht="12.75">
      <c r="A25" s="15" t="s">
        <v>16</v>
      </c>
      <c r="B25" s="6">
        <v>10000</v>
      </c>
      <c r="C25" s="5">
        <f t="shared" si="1"/>
        <v>0.2</v>
      </c>
    </row>
    <row r="26" spans="1:3" ht="12.75">
      <c r="A26" s="15" t="s">
        <v>39</v>
      </c>
      <c r="B26" s="6">
        <v>1600</v>
      </c>
      <c r="C26" s="5">
        <f t="shared" si="1"/>
        <v>0.03</v>
      </c>
    </row>
    <row r="27" spans="1:3" ht="12.75">
      <c r="A27" s="16" t="s">
        <v>17</v>
      </c>
      <c r="B27" s="6">
        <v>1400</v>
      </c>
      <c r="C27" s="5">
        <f t="shared" si="1"/>
        <v>0.03</v>
      </c>
    </row>
    <row r="28" spans="1:3" ht="25.5">
      <c r="A28" s="17" t="s">
        <v>18</v>
      </c>
      <c r="B28" s="6">
        <v>296796</v>
      </c>
      <c r="C28" s="5">
        <f t="shared" si="1"/>
        <v>5.9</v>
      </c>
    </row>
    <row r="29" spans="1:3" ht="12.75">
      <c r="A29" s="17" t="s">
        <v>19</v>
      </c>
      <c r="B29" s="6">
        <v>198974</v>
      </c>
      <c r="C29" s="5">
        <f t="shared" si="1"/>
        <v>3.96</v>
      </c>
    </row>
    <row r="30" spans="1:3" ht="12.75">
      <c r="A30" s="17" t="s">
        <v>20</v>
      </c>
      <c r="B30" s="6">
        <v>115000</v>
      </c>
      <c r="C30" s="5">
        <f t="shared" si="1"/>
        <v>2.29</v>
      </c>
    </row>
    <row r="31" spans="1:3" ht="25.5">
      <c r="A31" s="17" t="s">
        <v>21</v>
      </c>
      <c r="B31" s="6">
        <v>1079998</v>
      </c>
      <c r="C31" s="5">
        <f t="shared" si="1"/>
        <v>21.48</v>
      </c>
    </row>
    <row r="32" spans="1:3" ht="12.75">
      <c r="A32" s="17" t="s">
        <v>22</v>
      </c>
      <c r="B32" s="6">
        <v>323336</v>
      </c>
      <c r="C32" s="5">
        <f t="shared" si="1"/>
        <v>6.43</v>
      </c>
    </row>
    <row r="33" spans="1:3" ht="12.75">
      <c r="A33" s="17" t="s">
        <v>23</v>
      </c>
      <c r="B33" s="6">
        <v>297802</v>
      </c>
      <c r="C33" s="5">
        <f t="shared" si="1"/>
        <v>5.92</v>
      </c>
    </row>
    <row r="34" spans="1:3" ht="12.75">
      <c r="A34" s="18" t="s">
        <v>10</v>
      </c>
      <c r="B34" s="6">
        <f>SUM(B21:B33)</f>
        <v>5028659</v>
      </c>
      <c r="C34" s="5">
        <f t="shared" si="1"/>
        <v>100</v>
      </c>
    </row>
    <row r="35" spans="1:3" ht="12.75">
      <c r="A35" s="16" t="s">
        <v>24</v>
      </c>
      <c r="B35" s="6">
        <v>1536568</v>
      </c>
      <c r="C35" s="5"/>
    </row>
    <row r="36" spans="1:3" ht="12.75">
      <c r="A36" s="5" t="s">
        <v>11</v>
      </c>
      <c r="B36" s="6">
        <v>200000</v>
      </c>
      <c r="C36" s="5"/>
    </row>
    <row r="37" ht="12.75">
      <c r="B37" s="12"/>
    </row>
    <row r="38" ht="12.75">
      <c r="B38" s="12"/>
    </row>
    <row r="39" spans="1:2" ht="12.75">
      <c r="A39" s="1" t="s">
        <v>40</v>
      </c>
      <c r="B39" s="12"/>
    </row>
    <row r="40" ht="12.75">
      <c r="B40" s="12"/>
    </row>
    <row r="41" spans="1:4" ht="51">
      <c r="A41" s="19" t="s">
        <v>0</v>
      </c>
      <c r="B41" s="20" t="s">
        <v>42</v>
      </c>
      <c r="C41" s="20" t="s">
        <v>46</v>
      </c>
      <c r="D41" s="21" t="s">
        <v>10</v>
      </c>
    </row>
    <row r="42" spans="1:4" ht="12.75">
      <c r="A42" s="22" t="s">
        <v>25</v>
      </c>
      <c r="B42" s="28">
        <v>369</v>
      </c>
      <c r="C42" s="6">
        <v>200000</v>
      </c>
      <c r="D42" s="6">
        <f aca="true" t="shared" si="2" ref="D42:D47">B42+C42</f>
        <v>200369</v>
      </c>
    </row>
    <row r="43" spans="1:4" ht="12.75">
      <c r="A43" s="22" t="s">
        <v>26</v>
      </c>
      <c r="B43" s="28">
        <v>6228</v>
      </c>
      <c r="C43" s="6"/>
      <c r="D43" s="6">
        <f t="shared" si="2"/>
        <v>6228</v>
      </c>
    </row>
    <row r="44" spans="1:4" ht="12.75">
      <c r="A44" s="22" t="s">
        <v>27</v>
      </c>
      <c r="B44" s="28">
        <v>13374</v>
      </c>
      <c r="C44" s="6">
        <v>1000</v>
      </c>
      <c r="D44" s="6">
        <f t="shared" si="2"/>
        <v>14374</v>
      </c>
    </row>
    <row r="45" spans="1:4" ht="12.75">
      <c r="A45" s="23" t="s">
        <v>28</v>
      </c>
      <c r="B45" s="6">
        <f>SUM(B42:B44)</f>
        <v>19971</v>
      </c>
      <c r="C45" s="6">
        <f>SUM(C42:C44)</f>
        <v>201000</v>
      </c>
      <c r="D45" s="6">
        <f t="shared" si="2"/>
        <v>220971</v>
      </c>
    </row>
    <row r="46" spans="1:4" ht="12.75">
      <c r="A46" s="24" t="s">
        <v>29</v>
      </c>
      <c r="B46" s="28">
        <v>15184</v>
      </c>
      <c r="C46" s="28">
        <v>0</v>
      </c>
      <c r="D46" s="6">
        <f t="shared" si="2"/>
        <v>15184</v>
      </c>
    </row>
    <row r="47" spans="1:4" ht="12.75">
      <c r="A47" s="23" t="s">
        <v>28</v>
      </c>
      <c r="B47" s="6">
        <f>B46+B45</f>
        <v>35155</v>
      </c>
      <c r="C47" s="6">
        <f>C46+C45</f>
        <v>201000</v>
      </c>
      <c r="D47" s="6">
        <f t="shared" si="2"/>
        <v>236155</v>
      </c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1:4" ht="12.75">
      <c r="A52" s="1" t="s">
        <v>41</v>
      </c>
      <c r="B52" s="12"/>
      <c r="C52" s="12"/>
      <c r="D52" s="12"/>
    </row>
    <row r="53" spans="2:4" ht="12.75">
      <c r="B53" s="12"/>
      <c r="C53" s="12"/>
      <c r="D53" s="12"/>
    </row>
    <row r="54" spans="1:4" ht="12.75">
      <c r="A54" s="25" t="s">
        <v>0</v>
      </c>
      <c r="B54" s="29" t="s">
        <v>45</v>
      </c>
      <c r="C54" s="30" t="s">
        <v>30</v>
      </c>
      <c r="D54" s="31"/>
    </row>
    <row r="55" spans="1:4" ht="12.75">
      <c r="A55" s="22" t="s">
        <v>31</v>
      </c>
      <c r="B55" s="28">
        <v>200000</v>
      </c>
      <c r="C55" s="32">
        <v>369</v>
      </c>
      <c r="D55" s="33"/>
    </row>
    <row r="56" spans="1:4" ht="12.75">
      <c r="A56" s="22" t="s">
        <v>32</v>
      </c>
      <c r="B56" s="28"/>
      <c r="C56" s="32">
        <v>6228</v>
      </c>
      <c r="D56" s="33"/>
    </row>
    <row r="57" spans="1:4" ht="12.75">
      <c r="A57" s="22" t="s">
        <v>33</v>
      </c>
      <c r="B57" s="28"/>
      <c r="C57" s="32">
        <v>14374</v>
      </c>
      <c r="D57" s="33"/>
    </row>
    <row r="58" spans="1:4" ht="12.75">
      <c r="A58" s="23" t="s">
        <v>28</v>
      </c>
      <c r="B58" s="32">
        <f>SUM(B55:B57)</f>
        <v>200000</v>
      </c>
      <c r="C58" s="32">
        <f>SUM(C55:C57)</f>
        <v>20971</v>
      </c>
      <c r="D58" s="33"/>
    </row>
    <row r="59" spans="1:4" ht="12.75">
      <c r="A59" s="24" t="s">
        <v>34</v>
      </c>
      <c r="B59" s="28"/>
      <c r="C59" s="34">
        <v>15184</v>
      </c>
      <c r="D59" s="35"/>
    </row>
    <row r="60" spans="1:4" ht="12.75">
      <c r="A60" s="23" t="s">
        <v>28</v>
      </c>
      <c r="B60" s="32">
        <f>B58+B59</f>
        <v>200000</v>
      </c>
      <c r="C60" s="32">
        <f>C58+C59</f>
        <v>36155</v>
      </c>
      <c r="D60" s="33"/>
    </row>
    <row r="61" spans="1:2" ht="12.75">
      <c r="A61" s="26"/>
      <c r="B61" s="12"/>
    </row>
    <row r="62" ht="12.75">
      <c r="B62" s="12"/>
    </row>
    <row r="63" ht="12.75">
      <c r="B63" s="12"/>
    </row>
  </sheetData>
  <sheetProtection/>
  <mergeCells count="1">
    <mergeCell ref="A1:B1"/>
  </mergeCells>
  <printOptions/>
  <pageMargins left="0.75" right="0.75" top="0.83" bottom="0.9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Dzintra</cp:lastModifiedBy>
  <cp:lastPrinted>2009-03-02T13:56:07Z</cp:lastPrinted>
  <dcterms:created xsi:type="dcterms:W3CDTF">2009-03-02T12:05:29Z</dcterms:created>
  <dcterms:modified xsi:type="dcterms:W3CDTF">2009-04-15T08:06:48Z</dcterms:modified>
  <cp:category/>
  <cp:version/>
  <cp:contentType/>
  <cp:contentStatus/>
</cp:coreProperties>
</file>