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kolām" sheetId="1" r:id="rId1"/>
    <sheet name="Pirmskolām" sheetId="2" r:id="rId2"/>
  </sheets>
  <definedNames/>
  <calcPr fullCalcOnLoad="1"/>
</workbook>
</file>

<file path=xl/sharedStrings.xml><?xml version="1.0" encoding="utf-8"?>
<sst xmlns="http://schemas.openxmlformats.org/spreadsheetml/2006/main" count="119" uniqueCount="81">
  <si>
    <t>Madonas Valsts ģimnāzija</t>
  </si>
  <si>
    <t>Madonas pilsētas 1. vidusskola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</si>
  <si>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</si>
  <si>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</si>
  <si>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</si>
  <si>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</si>
  <si>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</si>
  <si>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</si>
  <si>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</si>
  <si>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</si>
  <si>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Mārcienas pamatskola</t>
  </si>
  <si>
    <t>Mētrienas pamatskola</t>
  </si>
  <si>
    <t>Praulienas pamatskola</t>
  </si>
  <si>
    <t xml:space="preserve">Vestienas pamatskola </t>
  </si>
  <si>
    <t>Kopā</t>
  </si>
  <si>
    <t>Nr.</t>
  </si>
  <si>
    <t>Izglītības iestāde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</si>
  <si>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</si>
  <si>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</si>
  <si>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</si>
  <si>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</si>
  <si>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</si>
  <si>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</si>
  <si>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</si>
  <si>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</si>
  <si>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</si>
  <si>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</si>
  <si>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</si>
  <si>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</si>
  <si>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</si>
  <si>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</si>
  <si>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</si>
  <si>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</si>
  <si>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</si>
  <si>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Uz vienu skolēnu Ls</t>
  </si>
  <si>
    <t xml:space="preserve">Madonas pilsētas 2.vidusskola </t>
  </si>
  <si>
    <t>Madonas pilsēta</t>
  </si>
  <si>
    <t>Ļaudonas pagasta pārvalde</t>
  </si>
  <si>
    <t>Aronas pagasta pārvalde</t>
  </si>
  <si>
    <t>Barkavas pagasta pārvalde</t>
  </si>
  <si>
    <t>Bērzaunes pagasta pārvalde</t>
  </si>
  <si>
    <t>Dzelzavas pagasta pārvalde</t>
  </si>
  <si>
    <t>Kalsnavas pagasta pārvalde</t>
  </si>
  <si>
    <t>Lazdonas pagasta pārvalde</t>
  </si>
  <si>
    <t>Liezēres pagasta pārvalde</t>
  </si>
  <si>
    <t>Mārcienas pagasta pārvalde</t>
  </si>
  <si>
    <t>Mētrienas pagasta pārvalde</t>
  </si>
  <si>
    <t>Ošupes pagasta pārvalde</t>
  </si>
  <si>
    <t>Praulienas pagasta pārvalde</t>
  </si>
  <si>
    <t>Vestienas pagasta pārvalde</t>
  </si>
  <si>
    <t>Madonas vakara un neklātienes vidussk.</t>
  </si>
  <si>
    <t>Andreja Eglīša Ļaudonas vidusskola</t>
  </si>
  <si>
    <t>19.04.2013.</t>
  </si>
  <si>
    <t>N.p.k.</t>
  </si>
  <si>
    <t>Pilsēta, pagastu pārvalde, izglītības iestāde</t>
  </si>
  <si>
    <t>Madonas pilsētas pirmskolas izglītības iestāde "Kastanītis"</t>
  </si>
  <si>
    <t>Pirmskolas izglītības iestāde "Priedīte"</t>
  </si>
  <si>
    <t>Pirmskolas izglītības iestāde "Saulīte"</t>
  </si>
  <si>
    <t>Pirmskolas izglītības iestāde "Sprīdītis"</t>
  </si>
  <si>
    <t>Barkavas  pagasta pārvalde</t>
  </si>
  <si>
    <t>Pirmskolas izglītības iestāde "Ābelīte"</t>
  </si>
  <si>
    <t>Pirmskolas izglītības iestāde "Vārpiņa"</t>
  </si>
  <si>
    <t xml:space="preserve">Dzelzavas pagasta pārvalde </t>
  </si>
  <si>
    <t>Pirmskolas izglītības iestāde "Rūķis"</t>
  </si>
  <si>
    <t>Pirmskolas izglītības iestāde "Lācītis Pūks"</t>
  </si>
  <si>
    <t>Pirmskolas izglītības iestāde "Brīnumdārzs"</t>
  </si>
  <si>
    <t>Pirmskolas izglītības iestāde "Pasaciņa"</t>
  </si>
  <si>
    <t>Pavisam</t>
  </si>
  <si>
    <t>Mācību līdzekļu iegādei EUR</t>
  </si>
  <si>
    <t>Uz  vienu bērnu</t>
  </si>
  <si>
    <t>Uz vienu skolēnu</t>
  </si>
  <si>
    <t>.</t>
  </si>
  <si>
    <t>Skolēnu  skaits 01.09.2016.</t>
  </si>
  <si>
    <t>11.04.2017.</t>
  </si>
  <si>
    <t>Pašvaldības budžeta līdzekļu sadale  mācību  līdzekļu iegādei  skolām 2017. gadam  (janvāris-jūnijs)</t>
  </si>
  <si>
    <t>Pašvaldības budžeta līdzekļu sadale  mācību  līdzekļu iegādei pirmskolām 2017. gadam  (janvāris-jūnijs)</t>
  </si>
  <si>
    <t>Bērnu līdz 5.g.vecuma skaits uz 1.09.2016.</t>
  </si>
  <si>
    <t>Pielikums</t>
  </si>
  <si>
    <t>Madonas novada pašvaldības domes</t>
  </si>
  <si>
    <t>(protokols Nr.9, 22.p.)</t>
  </si>
  <si>
    <t>18.04.2017. lēmumam Nr.178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</si>
</sst>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"/>
    <numFmt numFmtId="171" formatCode="0.00000"/>
    <numFmt numFmtId="172" formatCode="0.000"/>
    <numFmt numFmtId="173" formatCode="0.0"/>
    <numFmt numFmtId="174" formatCode="0.0000000"/>
    <numFmt numFmtId="175" formatCode="0.00000000"/>
    <numFmt numFmtId="176" formatCode="0.000000000"/>
    <numFmt numFmtId="177" formatCode="0.000000"/>
  </numFmts>
  <fonts count="35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FA7D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2" fillId="6" borderId="0" applyNumberFormat="0" applyBorder="0" applyAlignment="0" applyProtection="0"/>
    <xf numFmtId="0" fontId="33" fillId="7" borderId="0" applyNumberFormat="0" applyBorder="0" applyAlignment="0" applyProtection="0"/>
    <xf numFmtId="0" fontId="2" fillId="8" borderId="0" applyNumberFormat="0" applyBorder="0" applyAlignment="0" applyProtection="0"/>
    <xf numFmtId="0" fontId="33" fillId="9" borderId="0" applyNumberFormat="0" applyBorder="0" applyAlignment="0" applyProtection="0"/>
    <xf numFmtId="0" fontId="2" fillId="10" borderId="0" applyNumberFormat="0" applyBorder="0" applyAlignment="0" applyProtection="0"/>
    <xf numFmtId="0" fontId="33" fillId="11" borderId="0" applyNumberFormat="0" applyBorder="0" applyAlignment="0" applyProtection="0"/>
    <xf numFmtId="0" fontId="2" fillId="12" borderId="0" applyNumberFormat="0" applyBorder="0" applyAlignment="0" applyProtection="0"/>
    <xf numFmtId="0" fontId="33" fillId="13" borderId="0" applyNumberFormat="0" applyBorder="0" applyAlignment="0" applyProtection="0"/>
    <xf numFmtId="0" fontId="2" fillId="14" borderId="0" applyNumberFormat="0" applyBorder="0" applyAlignment="0" applyProtection="0"/>
    <xf numFmtId="0" fontId="33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20" borderId="0" applyNumberFormat="0" applyBorder="0" applyAlignment="0" applyProtection="0"/>
    <xf numFmtId="0" fontId="33" fillId="21" borderId="0" applyNumberFormat="0" applyBorder="0" applyAlignment="0" applyProtection="0"/>
    <xf numFmtId="0" fontId="2" fillId="22" borderId="0" applyNumberFormat="0" applyBorder="0" applyAlignment="0" applyProtection="0"/>
    <xf numFmtId="0" fontId="33" fillId="23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12" borderId="0" applyNumberFormat="0" applyBorder="0" applyAlignment="0" applyProtection="0"/>
    <xf numFmtId="0" fontId="33" fillId="26" borderId="0" applyNumberFormat="0" applyBorder="0" applyAlignment="0" applyProtection="0"/>
    <xf numFmtId="0" fontId="2" fillId="20" borderId="0" applyNumberFormat="0" applyBorder="0" applyAlignment="0" applyProtection="0"/>
    <xf numFmtId="0" fontId="33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2" fillId="31" borderId="0" applyNumberFormat="0" applyBorder="0" applyAlignment="0" applyProtection="0"/>
    <xf numFmtId="0" fontId="1" fillId="32" borderId="0" applyNumberFormat="0" applyBorder="0" applyAlignment="0" applyProtection="0"/>
    <xf numFmtId="0" fontId="32" fillId="33" borderId="0" applyNumberFormat="0" applyBorder="0" applyAlignment="0" applyProtection="0"/>
    <xf numFmtId="0" fontId="1" fillId="22" borderId="0" applyNumberFormat="0" applyBorder="0" applyAlignment="0" applyProtection="0"/>
    <xf numFmtId="0" fontId="32" fillId="34" borderId="0" applyNumberFormat="0" applyBorder="0" applyAlignment="0" applyProtection="0"/>
    <xf numFmtId="0" fontId="1" fillId="24" borderId="0" applyNumberFormat="0" applyBorder="0" applyAlignment="0" applyProtection="0"/>
    <xf numFmtId="0" fontId="32" fillId="35" borderId="0" applyNumberFormat="0" applyBorder="0" applyAlignment="0" applyProtection="0"/>
    <xf numFmtId="0" fontId="1" fillId="18" borderId="0" applyNumberFormat="0" applyBorder="0" applyAlignment="0" applyProtection="0"/>
    <xf numFmtId="0" fontId="32" fillId="36" borderId="0" applyNumberFormat="0" applyBorder="0" applyAlignment="0" applyProtection="0"/>
    <xf numFmtId="0" fontId="1" fillId="29" borderId="0" applyNumberFormat="0" applyBorder="0" applyAlignment="0" applyProtection="0"/>
    <xf numFmtId="0" fontId="32" fillId="37" borderId="0" applyNumberFormat="0" applyBorder="0" applyAlignment="0" applyProtection="0"/>
    <xf numFmtId="0" fontId="1" fillId="38" borderId="0" applyNumberFormat="0" applyBorder="0" applyAlignment="0" applyProtection="0"/>
    <xf numFmtId="0" fontId="3" fillId="39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16" borderId="1" applyNumberFormat="0" applyAlignment="0" applyProtection="0"/>
    <xf numFmtId="0" fontId="5" fillId="0" borderId="0" applyNumberFormat="0" applyFill="0" applyBorder="0" applyAlignment="0" applyProtection="0"/>
    <xf numFmtId="0" fontId="8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10" borderId="0" applyNumberFormat="0" applyBorder="0" applyAlignment="0" applyProtection="0"/>
    <xf numFmtId="0" fontId="11" fillId="40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41" borderId="4" applyNumberFormat="0" applyAlignment="0" applyProtection="0"/>
    <xf numFmtId="0" fontId="0" fillId="42" borderId="5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15" fillId="0" borderId="7" applyNumberFormat="0" applyFill="0" applyAlignment="0" applyProtection="0"/>
    <xf numFmtId="0" fontId="16" fillId="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43" borderId="0" xfId="0" applyFill="1" applyAlignment="1">
      <alignment/>
    </xf>
    <xf numFmtId="14" fontId="0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0" fontId="22" fillId="43" borderId="0" xfId="0" applyFont="1" applyFill="1" applyAlignment="1">
      <alignment/>
    </xf>
    <xf numFmtId="0" fontId="23" fillId="44" borderId="0" xfId="0" applyFont="1" applyFill="1" applyAlignment="1">
      <alignment/>
    </xf>
    <xf numFmtId="0" fontId="22" fillId="0" borderId="11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6" fillId="0" borderId="11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3" xfId="0" applyFont="1" applyBorder="1" applyAlignment="1">
      <alignment horizontal="center"/>
    </xf>
    <xf numFmtId="0" fontId="25" fillId="0" borderId="13" xfId="0" applyFont="1" applyBorder="1" applyAlignment="1">
      <alignment/>
    </xf>
    <xf numFmtId="1" fontId="22" fillId="0" borderId="0" xfId="0" applyNumberFormat="1" applyFont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170" fontId="27" fillId="0" borderId="0" xfId="0" applyNumberFormat="1" applyFont="1" applyAlignment="1">
      <alignment/>
    </xf>
    <xf numFmtId="172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72" fontId="22" fillId="0" borderId="0" xfId="0" applyNumberFormat="1" applyFont="1" applyAlignment="1">
      <alignment/>
    </xf>
    <xf numFmtId="14" fontId="22" fillId="0" borderId="0" xfId="0" applyNumberFormat="1" applyFont="1" applyAlignment="1">
      <alignment horizontal="left"/>
    </xf>
    <xf numFmtId="0" fontId="28" fillId="44" borderId="0" xfId="0" applyFont="1" applyFill="1" applyAlignment="1">
      <alignment/>
    </xf>
    <xf numFmtId="0" fontId="29" fillId="0" borderId="0" xfId="0" applyFont="1" applyAlignment="1">
      <alignment/>
    </xf>
    <xf numFmtId="0" fontId="22" fillId="0" borderId="11" xfId="0" applyFont="1" applyBorder="1" applyAlignment="1">
      <alignment vertical="top"/>
    </xf>
    <xf numFmtId="0" fontId="30" fillId="0" borderId="11" xfId="0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/>
    </xf>
    <xf numFmtId="0" fontId="25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wrapText="1"/>
    </xf>
    <xf numFmtId="0" fontId="31" fillId="0" borderId="11" xfId="0" applyFont="1" applyBorder="1" applyAlignment="1">
      <alignment/>
    </xf>
    <xf numFmtId="0" fontId="29" fillId="44" borderId="11" xfId="0" applyFont="1" applyFill="1" applyBorder="1" applyAlignment="1">
      <alignment horizontal="center" vertical="center"/>
    </xf>
    <xf numFmtId="0" fontId="26" fillId="44" borderId="11" xfId="0" applyFont="1" applyFill="1" applyBorder="1" applyAlignment="1">
      <alignment/>
    </xf>
    <xf numFmtId="0" fontId="29" fillId="44" borderId="11" xfId="0" applyFont="1" applyFill="1" applyBorder="1" applyAlignment="1">
      <alignment/>
    </xf>
    <xf numFmtId="0" fontId="26" fillId="0" borderId="0" xfId="0" applyFont="1" applyAlignment="1">
      <alignment/>
    </xf>
    <xf numFmtId="0" fontId="31" fillId="0" borderId="0" xfId="0" applyFont="1" applyFill="1" applyBorder="1" applyAlignment="1">
      <alignment/>
    </xf>
    <xf numFmtId="2" fontId="25" fillId="0" borderId="0" xfId="0" applyNumberFormat="1" applyFont="1" applyAlignment="1">
      <alignment/>
    </xf>
    <xf numFmtId="171" fontId="22" fillId="0" borderId="0" xfId="0" applyNumberFormat="1" applyFont="1" applyAlignment="1">
      <alignment/>
    </xf>
    <xf numFmtId="0" fontId="25" fillId="0" borderId="0" xfId="0" applyFont="1" applyAlignment="1">
      <alignment/>
    </xf>
  </cellXfs>
  <cellStyles count="69">
    <cellStyle name="Normal" xfId="0"/>
    <cellStyle name="1. izcēlums" xfId="15"/>
    <cellStyle name="1. izcēlums" xfId="16"/>
    <cellStyle name="2. izcēlums" xfId="17"/>
    <cellStyle name="20% no 1. izcēluma" xfId="18"/>
    <cellStyle name="20% no 1. izcēluma" xfId="19"/>
    <cellStyle name="20% no 2. izcēluma" xfId="20"/>
    <cellStyle name="20% no 2. izcēluma" xfId="21"/>
    <cellStyle name="20% no 3. izcēluma" xfId="22"/>
    <cellStyle name="20% no 3. izcēluma" xfId="23"/>
    <cellStyle name="20% no 4. izcēluma" xfId="24"/>
    <cellStyle name="20% no 4. izcēluma" xfId="25"/>
    <cellStyle name="20% no 5. izcēluma" xfId="26"/>
    <cellStyle name="20% no 5. izcēluma" xfId="27"/>
    <cellStyle name="20% no 6. izcēluma" xfId="28"/>
    <cellStyle name="20% no 6. izcēluma" xfId="29"/>
    <cellStyle name="3. izcēlums " xfId="30"/>
    <cellStyle name="4. izcēlums" xfId="31"/>
    <cellStyle name="40% no 1. izcēluma" xfId="32"/>
    <cellStyle name="40% no 1. izcēluma" xfId="33"/>
    <cellStyle name="40% no 2. izcēluma" xfId="34"/>
    <cellStyle name="40% no 2. izcēluma" xfId="35"/>
    <cellStyle name="40% no 3. izcēluma" xfId="36"/>
    <cellStyle name="40% no 3. izcēluma" xfId="37"/>
    <cellStyle name="40% no 4. izcēluma" xfId="38"/>
    <cellStyle name="40% no 4. izcēluma" xfId="39"/>
    <cellStyle name="40% no 5. izcēluma" xfId="40"/>
    <cellStyle name="40% no 5. izcēluma" xfId="41"/>
    <cellStyle name="40% no 6. izcēluma" xfId="42"/>
    <cellStyle name="40% no 6. izcēluma" xfId="43"/>
    <cellStyle name="5. izcēlums" xfId="44"/>
    <cellStyle name="6. izcēlums" xfId="45"/>
    <cellStyle name="60% no 1. izcēluma" xfId="46"/>
    <cellStyle name="60% no 1. izcēluma" xfId="47"/>
    <cellStyle name="60% no 2. izcēluma" xfId="48"/>
    <cellStyle name="60% no 2. izcēluma" xfId="49"/>
    <cellStyle name="60% no 3. izcēluma" xfId="50"/>
    <cellStyle name="60% no 3. izcēluma" xfId="51"/>
    <cellStyle name="60% no 4. izcēluma" xfId="52"/>
    <cellStyle name="60% no 4. izcēluma" xfId="53"/>
    <cellStyle name="60% no 5. izcēluma" xfId="54"/>
    <cellStyle name="60% no 5. izcēluma" xfId="55"/>
    <cellStyle name="60% no 6. izcēluma" xfId="56"/>
    <cellStyle name="60% no 6. izcēluma" xfId="57"/>
    <cellStyle name="Aprēķināšana" xfId="58"/>
    <cellStyle name="Brīdinājuma teksts" xfId="59"/>
    <cellStyle name="Hyperlink" xfId="60"/>
    <cellStyle name="Ievade" xfId="61"/>
    <cellStyle name="Followed Hyperlink" xfId="62"/>
    <cellStyle name="Izvade" xfId="63"/>
    <cellStyle name="Comma" xfId="64"/>
    <cellStyle name="Comma [0]" xfId="65"/>
    <cellStyle name="Kopsumma" xfId="66"/>
    <cellStyle name="Labs" xfId="67"/>
    <cellStyle name="Neitrāls" xfId="68"/>
    <cellStyle name="Nosaukums" xfId="69"/>
    <cellStyle name="Paskaidrojošs teksts" xfId="70"/>
    <cellStyle name="Pārbaudes šūna" xfId="71"/>
    <cellStyle name="Piezīme" xfId="72"/>
    <cellStyle name="Percent" xfId="73"/>
    <cellStyle name="Saistīta šūna" xfId="74"/>
    <cellStyle name="Saistītā šūna" xfId="75"/>
    <cellStyle name="Slikts" xfId="76"/>
    <cellStyle name="Currency" xfId="77"/>
    <cellStyle name="Currency [0]" xfId="78"/>
    <cellStyle name="Virsraksts 1" xfId="79"/>
    <cellStyle name="Virsraksts 2" xfId="80"/>
    <cellStyle name="Virsraksts 3" xfId="81"/>
    <cellStyle name="Virsraksts 4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2" max="2" width="42.00390625" style="0" customWidth="1"/>
    <col min="3" max="3" width="13.7109375" style="0" customWidth="1"/>
    <col min="4" max="4" width="13.8515625" style="0" customWidth="1"/>
    <col min="5" max="6" width="9.140625" style="0" customWidth="1"/>
    <col min="7" max="7" width="9.57421875" style="0" bestFit="1" customWidth="1"/>
  </cols>
  <sheetData>
    <row r="1" spans="1:9" ht="12.75">
      <c r="A1" s="4"/>
      <c r="B1" s="4"/>
      <c r="C1" s="4" t="s">
        <v>77</v>
      </c>
      <c r="D1" s="4"/>
      <c r="E1" s="4"/>
      <c r="F1" s="4"/>
      <c r="G1" s="4"/>
      <c r="H1" s="4"/>
      <c r="I1" s="4"/>
    </row>
    <row r="2" spans="1:9" ht="12.75">
      <c r="A2" s="4"/>
      <c r="B2" s="4"/>
      <c r="C2" s="4" t="s">
        <v>78</v>
      </c>
      <c r="D2" s="4"/>
      <c r="E2" s="4"/>
      <c r="F2" s="4"/>
      <c r="G2" s="4"/>
      <c r="H2" s="4"/>
      <c r="I2" s="4"/>
    </row>
    <row r="3" spans="1:9" ht="12.75">
      <c r="A3" s="4"/>
      <c r="B3" s="4"/>
      <c r="C3" s="4" t="s">
        <v>80</v>
      </c>
      <c r="D3" s="4"/>
      <c r="E3" s="4"/>
      <c r="F3" s="4"/>
      <c r="G3" s="4"/>
      <c r="H3" s="4"/>
      <c r="I3" s="4"/>
    </row>
    <row r="4" spans="1:9" s="2" customFormat="1" ht="12.75">
      <c r="A4" s="5"/>
      <c r="B4" s="5"/>
      <c r="C4" s="5" t="s">
        <v>79</v>
      </c>
      <c r="D4" s="5"/>
      <c r="E4" s="5"/>
      <c r="F4" s="5"/>
      <c r="G4" s="5"/>
      <c r="H4" s="5"/>
      <c r="I4" s="5"/>
    </row>
    <row r="5" spans="1:9" ht="15.75">
      <c r="A5" s="6" t="s">
        <v>74</v>
      </c>
      <c r="B5" s="6"/>
      <c r="C5" s="6"/>
      <c r="D5" s="6"/>
      <c r="E5" s="4"/>
      <c r="F5" s="4"/>
      <c r="G5" s="4"/>
      <c r="H5" s="4"/>
      <c r="I5" s="4"/>
    </row>
    <row r="6" spans="1:9" ht="12.75">
      <c r="A6" s="4" t="s">
        <v>71</v>
      </c>
      <c r="B6" s="4"/>
      <c r="C6" s="4"/>
      <c r="D6" s="4"/>
      <c r="E6" s="4"/>
      <c r="F6" s="4"/>
      <c r="G6" s="4"/>
      <c r="H6" s="4"/>
      <c r="I6" s="4"/>
    </row>
    <row r="7" spans="1:9" ht="40.5" customHeight="1">
      <c r="A7" s="7" t="s">
        <v>15</v>
      </c>
      <c r="B7" s="7" t="s">
        <v>16</v>
      </c>
      <c r="C7" s="8" t="s">
        <v>72</v>
      </c>
      <c r="D7" s="8" t="s">
        <v>68</v>
      </c>
      <c r="E7" s="4"/>
      <c r="F7" s="4"/>
      <c r="G7" s="4"/>
      <c r="H7" s="4"/>
      <c r="I7" s="4"/>
    </row>
    <row r="8" spans="1:9" ht="14.25" customHeight="1">
      <c r="A8" s="9">
        <v>1</v>
      </c>
      <c r="B8" s="9">
        <v>2</v>
      </c>
      <c r="C8" s="9">
        <v>3</v>
      </c>
      <c r="D8" s="9">
        <v>4</v>
      </c>
      <c r="E8" s="4"/>
      <c r="F8" s="4"/>
      <c r="G8" s="4"/>
      <c r="H8" s="4"/>
      <c r="I8" s="4"/>
    </row>
    <row r="9" spans="1:9" ht="15">
      <c r="A9" s="10"/>
      <c r="B9" s="11" t="s">
        <v>36</v>
      </c>
      <c r="C9" s="12"/>
      <c r="D9" s="12"/>
      <c r="E9" s="4"/>
      <c r="F9" s="4"/>
      <c r="G9" s="4"/>
      <c r="H9" s="4"/>
      <c r="I9" s="4"/>
    </row>
    <row r="10" spans="1:9" ht="15">
      <c r="A10" s="13" t="s">
        <v>17</v>
      </c>
      <c r="B10" s="14" t="s">
        <v>0</v>
      </c>
      <c r="C10" s="12">
        <v>264</v>
      </c>
      <c r="D10" s="12">
        <f>C10*7</f>
        <v>1848</v>
      </c>
      <c r="E10" s="4"/>
      <c r="F10" s="15"/>
      <c r="G10" s="15"/>
      <c r="H10" s="15"/>
      <c r="I10" s="4"/>
    </row>
    <row r="11" spans="1:9" ht="15">
      <c r="A11" s="13" t="s">
        <v>18</v>
      </c>
      <c r="B11" s="14" t="s">
        <v>1</v>
      </c>
      <c r="C11" s="12">
        <v>707</v>
      </c>
      <c r="D11" s="12">
        <f aca="true" t="shared" si="0" ref="D11:D39">C11*7</f>
        <v>4949</v>
      </c>
      <c r="E11" s="4"/>
      <c r="F11" s="15"/>
      <c r="G11" s="15"/>
      <c r="H11" s="15"/>
      <c r="I11" s="4"/>
    </row>
    <row r="12" spans="1:9" ht="15">
      <c r="A12" s="13" t="s">
        <v>19</v>
      </c>
      <c r="B12" s="14" t="s">
        <v>35</v>
      </c>
      <c r="C12" s="12">
        <v>366</v>
      </c>
      <c r="D12" s="12">
        <f t="shared" si="0"/>
        <v>2562</v>
      </c>
      <c r="E12" s="4"/>
      <c r="F12" s="15"/>
      <c r="G12" s="15"/>
      <c r="H12" s="15"/>
      <c r="I12" s="4"/>
    </row>
    <row r="13" spans="1:9" ht="15">
      <c r="A13" s="13" t="s">
        <v>20</v>
      </c>
      <c r="B13" s="14" t="s">
        <v>50</v>
      </c>
      <c r="C13" s="12">
        <v>94</v>
      </c>
      <c r="D13" s="12">
        <f t="shared" si="0"/>
        <v>658</v>
      </c>
      <c r="E13" s="4"/>
      <c r="F13" s="15"/>
      <c r="G13" s="15"/>
      <c r="H13" s="15"/>
      <c r="I13" s="4"/>
    </row>
    <row r="14" spans="1:9" ht="15">
      <c r="A14" s="13"/>
      <c r="B14" s="16" t="s">
        <v>37</v>
      </c>
      <c r="C14" s="12"/>
      <c r="D14" s="12"/>
      <c r="E14" s="4"/>
      <c r="F14" s="15"/>
      <c r="G14" s="15"/>
      <c r="H14" s="15"/>
      <c r="I14" s="4"/>
    </row>
    <row r="15" spans="1:9" ht="15">
      <c r="A15" s="13" t="s">
        <v>21</v>
      </c>
      <c r="B15" s="14" t="s">
        <v>51</v>
      </c>
      <c r="C15" s="12">
        <v>166</v>
      </c>
      <c r="D15" s="12">
        <f t="shared" si="0"/>
        <v>1162</v>
      </c>
      <c r="E15" s="4"/>
      <c r="F15" s="15"/>
      <c r="G15" s="15"/>
      <c r="H15" s="15"/>
      <c r="I15" s="4"/>
    </row>
    <row r="16" spans="1:9" ht="15">
      <c r="A16" s="13"/>
      <c r="B16" s="16" t="s">
        <v>38</v>
      </c>
      <c r="C16" s="12"/>
      <c r="D16" s="12"/>
      <c r="E16" s="4"/>
      <c r="F16" s="15"/>
      <c r="G16" s="15"/>
      <c r="H16" s="15"/>
      <c r="I16" s="4"/>
    </row>
    <row r="17" spans="1:9" ht="15">
      <c r="A17" s="13" t="s">
        <v>22</v>
      </c>
      <c r="B17" s="14" t="s">
        <v>7</v>
      </c>
      <c r="C17" s="12">
        <v>71</v>
      </c>
      <c r="D17" s="12">
        <f t="shared" si="0"/>
        <v>497</v>
      </c>
      <c r="E17" s="4"/>
      <c r="F17" s="15"/>
      <c r="G17" s="15"/>
      <c r="H17" s="15"/>
      <c r="I17" s="4"/>
    </row>
    <row r="18" spans="1:9" ht="15">
      <c r="A18" s="13"/>
      <c r="B18" s="16" t="s">
        <v>39</v>
      </c>
      <c r="C18" s="12"/>
      <c r="D18" s="12"/>
      <c r="E18" s="4"/>
      <c r="F18" s="15"/>
      <c r="G18" s="15"/>
      <c r="H18" s="15"/>
      <c r="I18" s="4"/>
    </row>
    <row r="19" spans="1:9" ht="15">
      <c r="A19" s="13" t="s">
        <v>23</v>
      </c>
      <c r="B19" s="14" t="s">
        <v>2</v>
      </c>
      <c r="C19" s="12">
        <v>82</v>
      </c>
      <c r="D19" s="12">
        <f t="shared" si="0"/>
        <v>574</v>
      </c>
      <c r="E19" s="4"/>
      <c r="F19" s="15"/>
      <c r="G19" s="15"/>
      <c r="H19" s="15"/>
      <c r="I19" s="4"/>
    </row>
    <row r="20" spans="1:9" ht="15">
      <c r="A20" s="13"/>
      <c r="B20" s="16" t="s">
        <v>40</v>
      </c>
      <c r="C20" s="12"/>
      <c r="D20" s="12"/>
      <c r="E20" s="4"/>
      <c r="F20" s="15"/>
      <c r="G20" s="15"/>
      <c r="H20" s="15"/>
      <c r="I20" s="4"/>
    </row>
    <row r="21" spans="1:9" ht="15">
      <c r="A21" s="13" t="s">
        <v>24</v>
      </c>
      <c r="B21" s="14" t="s">
        <v>3</v>
      </c>
      <c r="C21" s="12">
        <v>88</v>
      </c>
      <c r="D21" s="12">
        <f t="shared" si="0"/>
        <v>616</v>
      </c>
      <c r="E21" s="4"/>
      <c r="F21" s="15"/>
      <c r="G21" s="15"/>
      <c r="H21" s="15"/>
      <c r="I21" s="4"/>
    </row>
    <row r="22" spans="1:9" ht="15">
      <c r="A22" s="13"/>
      <c r="B22" s="16" t="s">
        <v>41</v>
      </c>
      <c r="C22" s="12"/>
      <c r="D22" s="12"/>
      <c r="E22" s="4"/>
      <c r="F22" s="15"/>
      <c r="G22" s="15"/>
      <c r="H22" s="15"/>
      <c r="I22" s="4"/>
    </row>
    <row r="23" spans="1:9" ht="15">
      <c r="A23" s="13" t="s">
        <v>25</v>
      </c>
      <c r="B23" s="14" t="s">
        <v>5</v>
      </c>
      <c r="C23" s="12">
        <v>87</v>
      </c>
      <c r="D23" s="12">
        <f t="shared" si="0"/>
        <v>609</v>
      </c>
      <c r="E23" s="4"/>
      <c r="F23" s="15"/>
      <c r="G23" s="15"/>
      <c r="H23" s="15"/>
      <c r="I23" s="4"/>
    </row>
    <row r="24" spans="1:9" ht="15">
      <c r="A24" s="13"/>
      <c r="B24" s="16" t="s">
        <v>42</v>
      </c>
      <c r="C24" s="12"/>
      <c r="D24" s="12">
        <f t="shared" si="0"/>
        <v>0</v>
      </c>
      <c r="E24" s="4"/>
      <c r="F24" s="15"/>
      <c r="G24" s="15"/>
      <c r="H24" s="15"/>
      <c r="I24" s="4"/>
    </row>
    <row r="25" spans="1:9" ht="15">
      <c r="A25" s="13" t="s">
        <v>26</v>
      </c>
      <c r="B25" s="14" t="s">
        <v>6</v>
      </c>
      <c r="C25" s="12">
        <v>128</v>
      </c>
      <c r="D25" s="12">
        <f t="shared" si="0"/>
        <v>896</v>
      </c>
      <c r="E25" s="4"/>
      <c r="F25" s="15"/>
      <c r="G25" s="15"/>
      <c r="H25" s="15"/>
      <c r="I25" s="4"/>
    </row>
    <row r="26" spans="1:9" ht="15">
      <c r="A26" s="13"/>
      <c r="B26" s="16" t="s">
        <v>43</v>
      </c>
      <c r="C26" s="11"/>
      <c r="D26" s="12"/>
      <c r="E26" s="4"/>
      <c r="F26" s="15"/>
      <c r="G26" s="15"/>
      <c r="H26" s="15"/>
      <c r="I26" s="4"/>
    </row>
    <row r="27" spans="1:9" ht="15">
      <c r="A27" s="13" t="s">
        <v>27</v>
      </c>
      <c r="B27" s="14" t="s">
        <v>8</v>
      </c>
      <c r="C27" s="12">
        <v>48</v>
      </c>
      <c r="D27" s="12">
        <f t="shared" si="0"/>
        <v>336</v>
      </c>
      <c r="E27" s="4"/>
      <c r="F27" s="15"/>
      <c r="G27" s="15"/>
      <c r="H27" s="15"/>
      <c r="I27" s="4"/>
    </row>
    <row r="28" spans="1:9" ht="15">
      <c r="A28" s="13"/>
      <c r="B28" s="16" t="s">
        <v>44</v>
      </c>
      <c r="C28" s="11"/>
      <c r="D28" s="12"/>
      <c r="E28" s="4"/>
      <c r="F28" s="15"/>
      <c r="G28" s="15"/>
      <c r="H28" s="15"/>
      <c r="I28" s="4"/>
    </row>
    <row r="29" spans="1:9" ht="15">
      <c r="A29" s="13" t="s">
        <v>28</v>
      </c>
      <c r="B29" s="14" t="s">
        <v>9</v>
      </c>
      <c r="C29" s="12">
        <v>71</v>
      </c>
      <c r="D29" s="12">
        <f t="shared" si="0"/>
        <v>497</v>
      </c>
      <c r="E29" s="4"/>
      <c r="F29" s="15"/>
      <c r="G29" s="15"/>
      <c r="H29" s="15"/>
      <c r="I29" s="4"/>
    </row>
    <row r="30" spans="1:9" ht="15">
      <c r="A30" s="13"/>
      <c r="B30" s="16" t="s">
        <v>45</v>
      </c>
      <c r="C30" s="12"/>
      <c r="D30" s="12"/>
      <c r="E30" s="4"/>
      <c r="F30" s="15"/>
      <c r="G30" s="15"/>
      <c r="H30" s="15"/>
      <c r="I30" s="4"/>
    </row>
    <row r="31" spans="1:9" ht="15">
      <c r="A31" s="13" t="s">
        <v>29</v>
      </c>
      <c r="B31" s="14" t="s">
        <v>10</v>
      </c>
      <c r="C31" s="12">
        <v>28</v>
      </c>
      <c r="D31" s="12">
        <f t="shared" si="0"/>
        <v>196</v>
      </c>
      <c r="E31" s="4"/>
      <c r="F31" s="15"/>
      <c r="G31" s="15"/>
      <c r="H31" s="15"/>
      <c r="I31" s="4"/>
    </row>
    <row r="32" spans="1:9" ht="15">
      <c r="A32" s="13"/>
      <c r="B32" s="16" t="s">
        <v>46</v>
      </c>
      <c r="C32" s="12"/>
      <c r="D32" s="12"/>
      <c r="E32" s="4"/>
      <c r="F32" s="15"/>
      <c r="G32" s="15"/>
      <c r="H32" s="15"/>
      <c r="I32" s="4"/>
    </row>
    <row r="33" spans="1:9" ht="15">
      <c r="A33" s="13" t="s">
        <v>30</v>
      </c>
      <c r="B33" s="14" t="s">
        <v>11</v>
      </c>
      <c r="C33" s="12">
        <v>28</v>
      </c>
      <c r="D33" s="12">
        <f t="shared" si="0"/>
        <v>196</v>
      </c>
      <c r="E33" s="4"/>
      <c r="F33" s="15"/>
      <c r="G33" s="15"/>
      <c r="H33" s="15"/>
      <c r="I33" s="4"/>
    </row>
    <row r="34" spans="1:9" ht="15">
      <c r="A34" s="13"/>
      <c r="B34" s="16" t="s">
        <v>47</v>
      </c>
      <c r="C34" s="12"/>
      <c r="D34" s="12"/>
      <c r="E34" s="4"/>
      <c r="F34" s="15"/>
      <c r="G34" s="15"/>
      <c r="H34" s="15"/>
      <c r="I34" s="4"/>
    </row>
    <row r="35" spans="1:9" ht="15">
      <c r="A35" s="13" t="s">
        <v>31</v>
      </c>
      <c r="B35" s="14" t="s">
        <v>4</v>
      </c>
      <c r="C35" s="12">
        <v>50</v>
      </c>
      <c r="D35" s="12">
        <f t="shared" si="0"/>
        <v>350</v>
      </c>
      <c r="E35" s="4"/>
      <c r="F35" s="15"/>
      <c r="G35" s="15"/>
      <c r="H35" s="15"/>
      <c r="I35" s="4"/>
    </row>
    <row r="36" spans="1:9" ht="15">
      <c r="A36" s="13"/>
      <c r="B36" s="16" t="s">
        <v>48</v>
      </c>
      <c r="C36" s="12"/>
      <c r="D36" s="12"/>
      <c r="E36" s="4"/>
      <c r="F36" s="15"/>
      <c r="G36" s="15"/>
      <c r="H36" s="15"/>
      <c r="I36" s="4"/>
    </row>
    <row r="37" spans="1:9" ht="15">
      <c r="A37" s="13" t="s">
        <v>32</v>
      </c>
      <c r="B37" s="14" t="s">
        <v>12</v>
      </c>
      <c r="C37" s="12">
        <v>95</v>
      </c>
      <c r="D37" s="12">
        <f t="shared" si="0"/>
        <v>665</v>
      </c>
      <c r="E37" s="4"/>
      <c r="F37" s="15"/>
      <c r="G37" s="15"/>
      <c r="H37" s="15"/>
      <c r="I37" s="4"/>
    </row>
    <row r="38" spans="1:9" ht="15">
      <c r="A38" s="13"/>
      <c r="B38" s="16" t="s">
        <v>49</v>
      </c>
      <c r="C38" s="12"/>
      <c r="D38" s="12"/>
      <c r="E38" s="4"/>
      <c r="F38" s="15"/>
      <c r="G38" s="15"/>
      <c r="H38" s="15"/>
      <c r="I38" s="4"/>
    </row>
    <row r="39" spans="1:9" ht="15">
      <c r="A39" s="13">
        <v>18</v>
      </c>
      <c r="B39" s="14" t="s">
        <v>13</v>
      </c>
      <c r="C39" s="12">
        <v>56</v>
      </c>
      <c r="D39" s="12">
        <f t="shared" si="0"/>
        <v>392</v>
      </c>
      <c r="E39" s="4"/>
      <c r="F39" s="15"/>
      <c r="G39" s="15"/>
      <c r="H39" s="15"/>
      <c r="I39" s="4"/>
    </row>
    <row r="40" spans="1:9" ht="15">
      <c r="A40" s="10"/>
      <c r="B40" s="16" t="s">
        <v>14</v>
      </c>
      <c r="C40" s="11">
        <f>SUM(C10:C39)</f>
        <v>2429</v>
      </c>
      <c r="D40" s="11">
        <f>SUM(D10:D39)</f>
        <v>17003</v>
      </c>
      <c r="E40" s="17"/>
      <c r="F40" s="15"/>
      <c r="G40" s="15"/>
      <c r="H40" s="15"/>
      <c r="I40" s="4"/>
    </row>
    <row r="41" spans="1:9" ht="15.75" hidden="1">
      <c r="A41" s="18"/>
      <c r="B41" s="19" t="s">
        <v>34</v>
      </c>
      <c r="C41" s="20"/>
      <c r="D41" s="21">
        <v>6.265</v>
      </c>
      <c r="E41" s="4"/>
      <c r="F41" s="15"/>
      <c r="G41" s="15"/>
      <c r="H41" s="15"/>
      <c r="I41" s="4"/>
    </row>
    <row r="42" spans="1:9" ht="15.75" hidden="1">
      <c r="A42" s="22"/>
      <c r="B42" s="19"/>
      <c r="C42" s="22"/>
      <c r="D42" s="22"/>
      <c r="E42" s="4"/>
      <c r="F42" s="15"/>
      <c r="G42" s="15"/>
      <c r="H42" s="15"/>
      <c r="I42" s="4"/>
    </row>
    <row r="43" spans="1:9" ht="15.75" hidden="1">
      <c r="A43" s="22" t="s">
        <v>52</v>
      </c>
      <c r="B43" s="22"/>
      <c r="C43" s="22"/>
      <c r="D43" s="22"/>
      <c r="E43" s="4"/>
      <c r="F43" s="15"/>
      <c r="G43" s="15"/>
      <c r="H43" s="15"/>
      <c r="I43" s="4"/>
    </row>
    <row r="44" spans="1:9" ht="18" customHeight="1">
      <c r="A44" s="4"/>
      <c r="B44" s="4" t="s">
        <v>70</v>
      </c>
      <c r="C44" s="4"/>
      <c r="D44" s="23">
        <f>D40/C40</f>
        <v>7</v>
      </c>
      <c r="E44" s="4"/>
      <c r="F44" s="4"/>
      <c r="G44" s="4"/>
      <c r="H44" s="15"/>
      <c r="I44" s="4"/>
    </row>
    <row r="45" spans="1:9" ht="15.75">
      <c r="A45" s="22"/>
      <c r="B45" s="24"/>
      <c r="C45" s="4"/>
      <c r="D45" s="4"/>
      <c r="E45" s="4"/>
      <c r="F45" s="4"/>
      <c r="G45" s="4"/>
      <c r="H45" s="15"/>
      <c r="I45" s="4"/>
    </row>
    <row r="46" spans="1:2" ht="15">
      <c r="A46" s="1"/>
      <c r="B46" s="1"/>
    </row>
    <row r="47" spans="1:2" ht="15">
      <c r="A47" s="1"/>
      <c r="B47" s="3"/>
    </row>
    <row r="48" spans="1:2" ht="15">
      <c r="A48" s="1"/>
      <c r="B48" s="1"/>
    </row>
  </sheetData>
  <sheetProtection/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37.421875" style="0" customWidth="1"/>
    <col min="4" max="4" width="10.8515625" style="0" customWidth="1"/>
    <col min="5" max="5" width="11.421875" style="0" customWidth="1"/>
  </cols>
  <sheetData>
    <row r="1" spans="1:11" ht="12.75">
      <c r="A1" s="4"/>
      <c r="B1" s="4"/>
      <c r="C1" s="4"/>
      <c r="D1" s="4" t="s">
        <v>77</v>
      </c>
      <c r="E1" s="4"/>
      <c r="F1" s="4"/>
      <c r="G1" s="4"/>
      <c r="H1" s="4"/>
      <c r="I1" s="4"/>
      <c r="J1" s="4"/>
      <c r="K1" s="4"/>
    </row>
    <row r="2" spans="1:11" ht="12.75">
      <c r="A2" s="4"/>
      <c r="B2" s="4"/>
      <c r="C2" s="4"/>
      <c r="D2" s="4" t="s">
        <v>78</v>
      </c>
      <c r="E2" s="4"/>
      <c r="F2" s="4"/>
      <c r="G2" s="4"/>
      <c r="H2" s="4"/>
      <c r="I2" s="4"/>
      <c r="J2" s="4"/>
      <c r="K2" s="4"/>
    </row>
    <row r="3" spans="1:11" ht="12.75">
      <c r="A3" s="4"/>
      <c r="B3" s="4"/>
      <c r="C3" s="4"/>
      <c r="D3" s="4" t="s">
        <v>80</v>
      </c>
      <c r="E3" s="4"/>
      <c r="F3" s="4"/>
      <c r="G3" s="4"/>
      <c r="H3" s="4"/>
      <c r="I3" s="4"/>
      <c r="J3" s="4"/>
      <c r="K3" s="4"/>
    </row>
    <row r="4" spans="1:11" s="2" customFormat="1" ht="12.75">
      <c r="A4" s="5"/>
      <c r="B4" s="5"/>
      <c r="C4" s="5"/>
      <c r="D4" s="5" t="s">
        <v>79</v>
      </c>
      <c r="E4" s="5"/>
      <c r="F4" s="5"/>
      <c r="G4" s="5"/>
      <c r="H4" s="5"/>
      <c r="I4" s="5"/>
      <c r="J4" s="5"/>
      <c r="K4" s="5"/>
    </row>
    <row r="5" spans="1:11" ht="15.75">
      <c r="A5" s="6" t="s">
        <v>75</v>
      </c>
      <c r="B5" s="25"/>
      <c r="C5" s="25"/>
      <c r="D5" s="25"/>
      <c r="E5" s="25"/>
      <c r="F5" s="4"/>
      <c r="G5" s="4"/>
      <c r="H5" s="4"/>
      <c r="I5" s="4"/>
      <c r="J5" s="4"/>
      <c r="K5" s="4"/>
    </row>
    <row r="6" spans="1:11" ht="14.25">
      <c r="A6" s="4"/>
      <c r="B6" s="26"/>
      <c r="C6" s="26"/>
      <c r="D6" s="26"/>
      <c r="E6" s="26"/>
      <c r="F6" s="4"/>
      <c r="G6" s="4"/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63.75" customHeight="1">
      <c r="A8" s="4"/>
      <c r="B8" s="27" t="s">
        <v>53</v>
      </c>
      <c r="C8" s="28" t="s">
        <v>54</v>
      </c>
      <c r="D8" s="29" t="s">
        <v>76</v>
      </c>
      <c r="E8" s="29" t="s">
        <v>68</v>
      </c>
      <c r="F8" s="4"/>
      <c r="G8" s="4"/>
      <c r="H8" s="4"/>
      <c r="I8" s="4"/>
      <c r="J8" s="4"/>
      <c r="K8" s="4"/>
    </row>
    <row r="9" spans="1:11" ht="12.75">
      <c r="A9" s="4"/>
      <c r="B9" s="30">
        <v>1</v>
      </c>
      <c r="C9" s="31">
        <v>2</v>
      </c>
      <c r="D9" s="32">
        <v>3</v>
      </c>
      <c r="E9" s="33">
        <v>4</v>
      </c>
      <c r="F9" s="4"/>
      <c r="G9" s="4"/>
      <c r="H9" s="4"/>
      <c r="I9" s="4"/>
      <c r="J9" s="4"/>
      <c r="K9" s="4"/>
    </row>
    <row r="10" spans="1:11" ht="15">
      <c r="A10" s="4"/>
      <c r="B10" s="34"/>
      <c r="C10" s="35" t="s">
        <v>36</v>
      </c>
      <c r="D10" s="12"/>
      <c r="E10" s="12"/>
      <c r="F10" s="4"/>
      <c r="G10" s="4"/>
      <c r="H10" s="4"/>
      <c r="I10" s="4"/>
      <c r="J10" s="4"/>
      <c r="K10" s="4"/>
    </row>
    <row r="11" spans="1:11" ht="30">
      <c r="A11" s="4"/>
      <c r="B11" s="36" t="s">
        <v>17</v>
      </c>
      <c r="C11" s="37" t="s">
        <v>55</v>
      </c>
      <c r="D11" s="12">
        <v>76</v>
      </c>
      <c r="E11" s="12">
        <f>D11*6</f>
        <v>456</v>
      </c>
      <c r="F11" s="15"/>
      <c r="G11" s="15"/>
      <c r="H11" s="15"/>
      <c r="I11" s="15"/>
      <c r="J11" s="4"/>
      <c r="K11" s="4"/>
    </row>
    <row r="12" spans="1:11" ht="15">
      <c r="A12" s="4"/>
      <c r="B12" s="36" t="s">
        <v>18</v>
      </c>
      <c r="C12" s="38" t="s">
        <v>56</v>
      </c>
      <c r="D12" s="12">
        <v>135</v>
      </c>
      <c r="E12" s="12">
        <f aca="true" t="shared" si="0" ref="E12:E40">D12*6</f>
        <v>810</v>
      </c>
      <c r="F12" s="15"/>
      <c r="G12" s="15"/>
      <c r="H12" s="15"/>
      <c r="I12" s="15"/>
      <c r="J12" s="4"/>
      <c r="K12" s="4"/>
    </row>
    <row r="13" spans="1:11" ht="15">
      <c r="A13" s="4"/>
      <c r="B13" s="36" t="s">
        <v>19</v>
      </c>
      <c r="C13" s="38" t="s">
        <v>57</v>
      </c>
      <c r="D13" s="12">
        <v>181</v>
      </c>
      <c r="E13" s="12">
        <f t="shared" si="0"/>
        <v>1086</v>
      </c>
      <c r="F13" s="15"/>
      <c r="G13" s="15"/>
      <c r="H13" s="15"/>
      <c r="I13" s="15"/>
      <c r="J13" s="4"/>
      <c r="K13" s="4"/>
    </row>
    <row r="14" spans="1:11" ht="15">
      <c r="A14" s="4"/>
      <c r="B14" s="36"/>
      <c r="C14" s="38"/>
      <c r="D14" s="12"/>
      <c r="E14" s="12"/>
      <c r="F14" s="15"/>
      <c r="G14" s="15"/>
      <c r="H14" s="15"/>
      <c r="I14" s="15"/>
      <c r="J14" s="4"/>
      <c r="K14" s="4"/>
    </row>
    <row r="15" spans="1:11" ht="15">
      <c r="A15" s="4"/>
      <c r="B15" s="36"/>
      <c r="C15" s="12" t="s">
        <v>38</v>
      </c>
      <c r="D15" s="12"/>
      <c r="E15" s="12"/>
      <c r="F15" s="15"/>
      <c r="G15" s="15"/>
      <c r="H15" s="15"/>
      <c r="I15" s="15"/>
      <c r="J15" s="4"/>
      <c r="K15" s="4"/>
    </row>
    <row r="16" spans="1:11" ht="15">
      <c r="A16" s="4"/>
      <c r="B16" s="36" t="s">
        <v>20</v>
      </c>
      <c r="C16" s="38" t="s">
        <v>58</v>
      </c>
      <c r="D16" s="12">
        <v>25</v>
      </c>
      <c r="E16" s="12">
        <f t="shared" si="0"/>
        <v>150</v>
      </c>
      <c r="F16" s="15"/>
      <c r="G16" s="15"/>
      <c r="H16" s="15"/>
      <c r="I16" s="15"/>
      <c r="J16" s="4"/>
      <c r="K16" s="4"/>
    </row>
    <row r="17" spans="1:11" ht="15">
      <c r="A17" s="4"/>
      <c r="B17" s="36"/>
      <c r="C17" s="12" t="s">
        <v>59</v>
      </c>
      <c r="D17" s="12"/>
      <c r="E17" s="12"/>
      <c r="F17" s="15"/>
      <c r="G17" s="15"/>
      <c r="H17" s="15"/>
      <c r="I17" s="15"/>
      <c r="J17" s="4"/>
      <c r="K17" s="4"/>
    </row>
    <row r="18" spans="1:11" ht="15">
      <c r="A18" s="4"/>
      <c r="B18" s="36" t="s">
        <v>21</v>
      </c>
      <c r="C18" s="38" t="s">
        <v>60</v>
      </c>
      <c r="D18" s="12">
        <v>29</v>
      </c>
      <c r="E18" s="12">
        <f t="shared" si="0"/>
        <v>174</v>
      </c>
      <c r="F18" s="15"/>
      <c r="G18" s="15"/>
      <c r="H18" s="15"/>
      <c r="I18" s="15"/>
      <c r="J18" s="4"/>
      <c r="K18" s="4"/>
    </row>
    <row r="19" spans="1:11" ht="15">
      <c r="A19" s="4"/>
      <c r="B19" s="36"/>
      <c r="C19" s="38" t="s">
        <v>40</v>
      </c>
      <c r="D19" s="12"/>
      <c r="E19" s="12"/>
      <c r="F19" s="15"/>
      <c r="G19" s="15"/>
      <c r="H19" s="15"/>
      <c r="I19" s="15"/>
      <c r="J19" s="4"/>
      <c r="K19" s="4"/>
    </row>
    <row r="20" spans="1:11" ht="15">
      <c r="A20" s="4"/>
      <c r="B20" s="36" t="s">
        <v>22</v>
      </c>
      <c r="C20" s="38" t="s">
        <v>61</v>
      </c>
      <c r="D20" s="12">
        <v>36</v>
      </c>
      <c r="E20" s="12">
        <f t="shared" si="0"/>
        <v>216</v>
      </c>
      <c r="F20" s="15"/>
      <c r="G20" s="15"/>
      <c r="H20" s="15"/>
      <c r="I20" s="15"/>
      <c r="J20" s="4"/>
      <c r="K20" s="4"/>
    </row>
    <row r="21" spans="1:11" ht="15">
      <c r="A21" s="4"/>
      <c r="B21" s="36"/>
      <c r="C21" s="38" t="s">
        <v>62</v>
      </c>
      <c r="D21" s="12"/>
      <c r="E21" s="12"/>
      <c r="F21" s="15"/>
      <c r="G21" s="15"/>
      <c r="H21" s="15"/>
      <c r="I21" s="15"/>
      <c r="J21" s="4"/>
      <c r="K21" s="4"/>
    </row>
    <row r="22" spans="1:11" ht="15">
      <c r="A22" s="4"/>
      <c r="B22" s="36" t="s">
        <v>23</v>
      </c>
      <c r="C22" s="38" t="s">
        <v>63</v>
      </c>
      <c r="D22" s="12">
        <v>28</v>
      </c>
      <c r="E22" s="12">
        <f t="shared" si="0"/>
        <v>168</v>
      </c>
      <c r="F22" s="15"/>
      <c r="G22" s="15"/>
      <c r="H22" s="15"/>
      <c r="I22" s="15"/>
      <c r="J22" s="4"/>
      <c r="K22" s="4"/>
    </row>
    <row r="23" spans="1:11" ht="15">
      <c r="A23" s="4"/>
      <c r="B23" s="36"/>
      <c r="C23" s="38" t="s">
        <v>42</v>
      </c>
      <c r="D23" s="12"/>
      <c r="E23" s="12"/>
      <c r="F23" s="15"/>
      <c r="G23" s="15"/>
      <c r="H23" s="15"/>
      <c r="I23" s="15"/>
      <c r="J23" s="4"/>
      <c r="K23" s="4"/>
    </row>
    <row r="24" spans="1:11" ht="31.5" customHeight="1">
      <c r="A24" s="4"/>
      <c r="B24" s="36" t="s">
        <v>24</v>
      </c>
      <c r="C24" s="37" t="s">
        <v>64</v>
      </c>
      <c r="D24" s="12">
        <v>52</v>
      </c>
      <c r="E24" s="12">
        <f t="shared" si="0"/>
        <v>312</v>
      </c>
      <c r="F24" s="15"/>
      <c r="G24" s="15"/>
      <c r="H24" s="15"/>
      <c r="I24" s="15"/>
      <c r="J24" s="4"/>
      <c r="K24" s="4"/>
    </row>
    <row r="25" spans="1:11" ht="15">
      <c r="A25" s="4"/>
      <c r="B25" s="36"/>
      <c r="C25" s="38" t="s">
        <v>43</v>
      </c>
      <c r="D25" s="12"/>
      <c r="E25" s="12"/>
      <c r="F25" s="15"/>
      <c r="G25" s="15"/>
      <c r="H25" s="15"/>
      <c r="I25" s="15"/>
      <c r="J25" s="4"/>
      <c r="K25" s="4"/>
    </row>
    <row r="26" spans="1:11" ht="15">
      <c r="A26" s="4"/>
      <c r="B26" s="36" t="s">
        <v>25</v>
      </c>
      <c r="C26" s="38" t="s">
        <v>8</v>
      </c>
      <c r="D26" s="12">
        <v>20</v>
      </c>
      <c r="E26" s="12">
        <f t="shared" si="0"/>
        <v>120</v>
      </c>
      <c r="F26" s="15"/>
      <c r="G26" s="15"/>
      <c r="H26" s="15"/>
      <c r="I26" s="15"/>
      <c r="J26" s="4"/>
      <c r="K26" s="4"/>
    </row>
    <row r="27" spans="1:11" ht="15">
      <c r="A27" s="4"/>
      <c r="B27" s="36"/>
      <c r="C27" s="38" t="s">
        <v>44</v>
      </c>
      <c r="D27" s="12"/>
      <c r="E27" s="12"/>
      <c r="F27" s="15"/>
      <c r="G27" s="15"/>
      <c r="H27" s="15"/>
      <c r="I27" s="15"/>
      <c r="J27" s="4"/>
      <c r="K27" s="4"/>
    </row>
    <row r="28" spans="1:11" ht="15">
      <c r="A28" s="4"/>
      <c r="B28" s="36" t="s">
        <v>26</v>
      </c>
      <c r="C28" s="38" t="s">
        <v>9</v>
      </c>
      <c r="D28" s="12">
        <v>36</v>
      </c>
      <c r="E28" s="12">
        <f t="shared" si="0"/>
        <v>216</v>
      </c>
      <c r="F28" s="15"/>
      <c r="G28" s="15"/>
      <c r="H28" s="15"/>
      <c r="I28" s="15"/>
      <c r="J28" s="4"/>
      <c r="K28" s="4"/>
    </row>
    <row r="29" spans="1:11" ht="15">
      <c r="A29" s="4"/>
      <c r="B29" s="36"/>
      <c r="C29" s="38" t="s">
        <v>37</v>
      </c>
      <c r="D29" s="12"/>
      <c r="E29" s="12"/>
      <c r="F29" s="15"/>
      <c r="G29" s="15"/>
      <c r="H29" s="15"/>
      <c r="I29" s="15"/>
      <c r="J29" s="4"/>
      <c r="K29" s="4"/>
    </row>
    <row r="30" spans="1:11" ht="30">
      <c r="A30" s="4"/>
      <c r="B30" s="36" t="s">
        <v>27</v>
      </c>
      <c r="C30" s="37" t="s">
        <v>65</v>
      </c>
      <c r="D30" s="12">
        <v>34</v>
      </c>
      <c r="E30" s="12">
        <f t="shared" si="0"/>
        <v>204</v>
      </c>
      <c r="F30" s="15"/>
      <c r="G30" s="15"/>
      <c r="H30" s="15"/>
      <c r="I30" s="15"/>
      <c r="J30" s="4"/>
      <c r="K30" s="4"/>
    </row>
    <row r="31" spans="1:11" ht="15">
      <c r="A31" s="4"/>
      <c r="B31" s="36"/>
      <c r="C31" s="38" t="s">
        <v>48</v>
      </c>
      <c r="D31" s="12"/>
      <c r="E31" s="12"/>
      <c r="F31" s="15"/>
      <c r="G31" s="15"/>
      <c r="H31" s="15"/>
      <c r="I31" s="15"/>
      <c r="J31" s="4"/>
      <c r="K31" s="4"/>
    </row>
    <row r="32" spans="1:11" ht="15">
      <c r="A32" s="4"/>
      <c r="B32" s="36" t="s">
        <v>28</v>
      </c>
      <c r="C32" s="38" t="s">
        <v>66</v>
      </c>
      <c r="D32" s="12">
        <v>48</v>
      </c>
      <c r="E32" s="12">
        <f t="shared" si="0"/>
        <v>288</v>
      </c>
      <c r="F32" s="15"/>
      <c r="G32" s="15"/>
      <c r="H32" s="15"/>
      <c r="I32" s="15"/>
      <c r="J32" s="4"/>
      <c r="K32" s="4"/>
    </row>
    <row r="33" spans="1:11" ht="15">
      <c r="A33" s="4"/>
      <c r="B33" s="36"/>
      <c r="C33" s="38" t="s">
        <v>47</v>
      </c>
      <c r="D33" s="12"/>
      <c r="E33" s="12"/>
      <c r="F33" s="15"/>
      <c r="G33" s="15"/>
      <c r="H33" s="15"/>
      <c r="I33" s="15"/>
      <c r="J33" s="4"/>
      <c r="K33" s="4"/>
    </row>
    <row r="34" spans="1:11" ht="15">
      <c r="A34" s="4"/>
      <c r="B34" s="36" t="s">
        <v>29</v>
      </c>
      <c r="C34" s="38" t="s">
        <v>4</v>
      </c>
      <c r="D34" s="12">
        <v>14</v>
      </c>
      <c r="E34" s="12">
        <f t="shared" si="0"/>
        <v>84</v>
      </c>
      <c r="F34" s="15"/>
      <c r="G34" s="15"/>
      <c r="H34" s="15"/>
      <c r="I34" s="15"/>
      <c r="J34" s="4"/>
      <c r="K34" s="4"/>
    </row>
    <row r="35" spans="1:11" ht="15">
      <c r="A35" s="4"/>
      <c r="B35" s="36"/>
      <c r="C35" s="38" t="s">
        <v>46</v>
      </c>
      <c r="D35" s="12"/>
      <c r="E35" s="12"/>
      <c r="F35" s="15"/>
      <c r="G35" s="15"/>
      <c r="H35" s="15"/>
      <c r="I35" s="15"/>
      <c r="J35" s="4"/>
      <c r="K35" s="4"/>
    </row>
    <row r="36" spans="1:11" ht="15">
      <c r="A36" s="4"/>
      <c r="B36" s="36" t="s">
        <v>30</v>
      </c>
      <c r="C36" s="38" t="s">
        <v>11</v>
      </c>
      <c r="D36" s="12">
        <v>19</v>
      </c>
      <c r="E36" s="12">
        <f t="shared" si="0"/>
        <v>114</v>
      </c>
      <c r="F36" s="15"/>
      <c r="G36" s="15"/>
      <c r="H36" s="15"/>
      <c r="I36" s="15"/>
      <c r="J36" s="4"/>
      <c r="K36" s="4"/>
    </row>
    <row r="37" spans="1:11" ht="15">
      <c r="A37" s="4"/>
      <c r="B37" s="36"/>
      <c r="C37" s="38" t="s">
        <v>45</v>
      </c>
      <c r="D37" s="12"/>
      <c r="E37" s="12"/>
      <c r="F37" s="15"/>
      <c r="G37" s="15"/>
      <c r="H37" s="15"/>
      <c r="I37" s="15"/>
      <c r="J37" s="4"/>
      <c r="K37" s="4"/>
    </row>
    <row r="38" spans="1:11" ht="15">
      <c r="A38" s="4"/>
      <c r="B38" s="36" t="s">
        <v>31</v>
      </c>
      <c r="C38" s="38" t="s">
        <v>10</v>
      </c>
      <c r="D38" s="12">
        <v>17</v>
      </c>
      <c r="E38" s="12">
        <f t="shared" si="0"/>
        <v>102</v>
      </c>
      <c r="F38" s="15"/>
      <c r="G38" s="15"/>
      <c r="H38" s="15"/>
      <c r="I38" s="15"/>
      <c r="J38" s="4"/>
      <c r="K38" s="4"/>
    </row>
    <row r="39" spans="1:11" ht="15">
      <c r="A39" s="4"/>
      <c r="B39" s="36"/>
      <c r="C39" s="38" t="s">
        <v>49</v>
      </c>
      <c r="D39" s="12"/>
      <c r="E39" s="12"/>
      <c r="F39" s="15"/>
      <c r="G39" s="15"/>
      <c r="H39" s="15"/>
      <c r="I39" s="15"/>
      <c r="J39" s="4"/>
      <c r="K39" s="4"/>
    </row>
    <row r="40" spans="1:11" ht="15">
      <c r="A40" s="4"/>
      <c r="B40" s="36" t="s">
        <v>33</v>
      </c>
      <c r="C40" s="38" t="s">
        <v>13</v>
      </c>
      <c r="D40" s="12">
        <v>17</v>
      </c>
      <c r="E40" s="12">
        <f t="shared" si="0"/>
        <v>102</v>
      </c>
      <c r="F40" s="15"/>
      <c r="G40" s="15"/>
      <c r="H40" s="15"/>
      <c r="I40" s="15"/>
      <c r="J40" s="4"/>
      <c r="K40" s="4"/>
    </row>
    <row r="41" spans="1:11" ht="14.25">
      <c r="A41" s="4"/>
      <c r="B41" s="39"/>
      <c r="C41" s="40" t="s">
        <v>67</v>
      </c>
      <c r="D41" s="41">
        <f>SUM(D11:D40)</f>
        <v>767</v>
      </c>
      <c r="E41" s="41">
        <f>SUM(E11:E40)</f>
        <v>4602</v>
      </c>
      <c r="F41" s="15"/>
      <c r="G41" s="15"/>
      <c r="H41" s="15"/>
      <c r="I41" s="15"/>
      <c r="J41" s="4"/>
      <c r="K41" s="4"/>
    </row>
    <row r="42" spans="1:11" ht="15">
      <c r="A42" s="4"/>
      <c r="B42" s="42"/>
      <c r="C42" s="43" t="s">
        <v>69</v>
      </c>
      <c r="D42" s="42"/>
      <c r="E42" s="44">
        <v>6</v>
      </c>
      <c r="F42" s="4"/>
      <c r="G42" s="45"/>
      <c r="H42" s="4"/>
      <c r="I42" s="15"/>
      <c r="J42" s="4"/>
      <c r="K42" s="4"/>
    </row>
    <row r="43" spans="1:11" ht="15">
      <c r="A43" s="4"/>
      <c r="B43" s="46"/>
      <c r="C43" s="43"/>
      <c r="D43" s="44"/>
      <c r="E43" s="44"/>
      <c r="F43" s="4"/>
      <c r="G43" s="4"/>
      <c r="H43" s="4"/>
      <c r="I43" s="15"/>
      <c r="J43" s="4"/>
      <c r="K43" s="4"/>
    </row>
    <row r="44" spans="1:11" ht="15">
      <c r="A44" s="4"/>
      <c r="B44" s="4"/>
      <c r="C44" s="43"/>
      <c r="D44" s="4"/>
      <c r="E44" s="4"/>
      <c r="F44" s="4"/>
      <c r="G44" s="4"/>
      <c r="H44" s="4"/>
      <c r="I44" s="4"/>
      <c r="J44" s="4"/>
      <c r="K44" s="4"/>
    </row>
    <row r="45" spans="1:11" ht="12.75">
      <c r="A45" s="4"/>
      <c r="B45" s="4"/>
      <c r="C45" s="4" t="s">
        <v>73</v>
      </c>
      <c r="D45" s="4"/>
      <c r="E45" s="4"/>
      <c r="F45" s="4"/>
      <c r="G45" s="4"/>
      <c r="H45" s="4"/>
      <c r="I45" s="4"/>
      <c r="J45" s="4"/>
      <c r="K45" s="4"/>
    </row>
    <row r="46" spans="1:1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</sheetData>
  <sheetProtection/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Augusts</dc:creator>
  <cp:keywords/>
  <dc:description/>
  <cp:lastModifiedBy>Laima Liepiņa</cp:lastModifiedBy>
  <cp:lastPrinted>2017-04-21T10:58:39Z</cp:lastPrinted>
  <dcterms:created xsi:type="dcterms:W3CDTF">2012-10-24T08:32:55Z</dcterms:created>
  <dcterms:modified xsi:type="dcterms:W3CDTF">2017-04-21T11:00:10Z</dcterms:modified>
  <cp:category/>
  <cp:version/>
  <cp:contentType/>
  <cp:contentStatus/>
</cp:coreProperties>
</file>