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01.09.2016" sheetId="1" r:id="rId1"/>
    <sheet name="ar 01.10.2016" sheetId="2" r:id="rId2"/>
    <sheet name="Lapa3" sheetId="3" r:id="rId3"/>
  </sheets>
  <definedNames/>
  <calcPr fullCalcOnLoad="1"/>
</workbook>
</file>

<file path=xl/sharedStrings.xml><?xml version="1.0" encoding="utf-8"?>
<sst xmlns="http://schemas.openxmlformats.org/spreadsheetml/2006/main" count="586" uniqueCount="74">
  <si>
    <t>Nr.p.k.</t>
  </si>
  <si>
    <t>Amata nosaukums</t>
  </si>
  <si>
    <t>Prof.kods</t>
  </si>
  <si>
    <t>Amata vienību skaits</t>
  </si>
  <si>
    <t>Amatalgas likme EUR</t>
  </si>
  <si>
    <t>Mēneša algas fonds EUR</t>
  </si>
  <si>
    <t>Kopā</t>
  </si>
  <si>
    <t>Ar 01.09.2016.</t>
  </si>
  <si>
    <t>Kategorija</t>
  </si>
  <si>
    <t>L40</t>
  </si>
  <si>
    <t>S30</t>
  </si>
  <si>
    <t>Vadītājs</t>
  </si>
  <si>
    <t>Pirmsskolas izglītības metodiķis</t>
  </si>
  <si>
    <t>Pirmsskolas izglītības skolotājs</t>
  </si>
  <si>
    <t>S40</t>
  </si>
  <si>
    <t>Pirmsskolas izglītības mūzikas skolotājs</t>
  </si>
  <si>
    <t>S41</t>
  </si>
  <si>
    <t>Pirmsskolas izglītības sporta skolotājs</t>
  </si>
  <si>
    <t>Skolotājs logopēds</t>
  </si>
  <si>
    <t>L30</t>
  </si>
  <si>
    <t>Interešu izglītības skolotājs</t>
  </si>
  <si>
    <t xml:space="preserve">Kalsnavas pagasta PII "Lācītis Pūks" amata vienību saraksts </t>
  </si>
  <si>
    <t>Vadītāja vietnieks izglītības jomā</t>
  </si>
  <si>
    <t xml:space="preserve">Madonas bērnu un jauniešu centra amata vienību saraksts </t>
  </si>
  <si>
    <t>Direktors</t>
  </si>
  <si>
    <t>Profesionālās ievirzes skolotājs</t>
  </si>
  <si>
    <t>S21</t>
  </si>
  <si>
    <t xml:space="preserve">Madonas pilsētas 1.vidusskolas amata vienību saraksts </t>
  </si>
  <si>
    <t>Sociālais pedagogs</t>
  </si>
  <si>
    <t>Direktora vietnieks izglītības jomā</t>
  </si>
  <si>
    <t>Jauniešu iniciatīvu centra vadītājs</t>
  </si>
  <si>
    <t>Interešu izglītības metodiķis</t>
  </si>
  <si>
    <t>Madonas novada pašvaldības pedagoģisko darbinieku amata vienību saraksti</t>
  </si>
  <si>
    <t xml:space="preserve">Lazdonas pamatskolas amata vienību saraksts </t>
  </si>
  <si>
    <t>Pamatskolas pedagogs</t>
  </si>
  <si>
    <t xml:space="preserve">Mārcienas sākumskolas amata vienību saraksts </t>
  </si>
  <si>
    <t>Sākumskolas pedagogs</t>
  </si>
  <si>
    <t xml:space="preserve">Mētrienas pamatskolas amata vienību saraksts </t>
  </si>
  <si>
    <t xml:space="preserve">Degumnieku pamatskolas amata vienību saraksts </t>
  </si>
  <si>
    <t xml:space="preserve">Barkavas pamatskolas amata vienību saraksts </t>
  </si>
  <si>
    <t xml:space="preserve">Bērzaunes pamatskolas amata vienību saraksts </t>
  </si>
  <si>
    <t xml:space="preserve">Dzelzavas pamatskolas amata vienību saraksts </t>
  </si>
  <si>
    <t xml:space="preserve">Kalsnavas pamatskolas amata vienību saraksts </t>
  </si>
  <si>
    <t xml:space="preserve">Kusas pamatskolas amata vienību saraksts </t>
  </si>
  <si>
    <t xml:space="preserve">Praulienas pamatskolas amata vienību saraksts </t>
  </si>
  <si>
    <t xml:space="preserve">Vestienas pamatskolas amata vienību saraksts </t>
  </si>
  <si>
    <t>60% no iekasētas summas</t>
  </si>
  <si>
    <t>Profesionālās ievirzes skolotājs (sagatavošanas un absolventu grupai)</t>
  </si>
  <si>
    <t xml:space="preserve">J.Simsona Madonas mākslas skolas amata vienību saraksts </t>
  </si>
  <si>
    <t>Bibliotekārs</t>
  </si>
  <si>
    <t>Ar 01.10.2016.</t>
  </si>
  <si>
    <t>Pielikums</t>
  </si>
  <si>
    <t>Madonas novada pašvaldības</t>
  </si>
  <si>
    <t>domes 29.09.2016. lēmumam</t>
  </si>
  <si>
    <t>Nr. 529 (protokols Nr.20, 20.p.)</t>
  </si>
  <si>
    <t xml:space="preserve">Aronas pagasta pirmsskolas izglītības iestādes "Spīdītis" amata vienību saraksts </t>
  </si>
  <si>
    <t xml:space="preserve">Barkavas pagastapirmssskolas izglītības iestādes"Ābelīte" amata vienību saraksts </t>
  </si>
  <si>
    <t xml:space="preserve">Bērzaunes pagasta pirmsskolas izglītības iestādes "Vārpiņa" amata vienību saraksts </t>
  </si>
  <si>
    <t xml:space="preserve">Dzelzavas pagasta pirmssskolas izglītības iestādes "Rūķis" amata vienību saraksts </t>
  </si>
  <si>
    <t xml:space="preserve">Kalsnavas pagasta pirmsskolas izglītības iestādes "Lācītis Pūks" amata vienību saraksts </t>
  </si>
  <si>
    <t xml:space="preserve">Ļaudonas pagasta pirmsskolas izglītības iestādes "Brīnumdārzs" amata vienību saraksts </t>
  </si>
  <si>
    <t xml:space="preserve">Praulienas pagasta pirmsskolas izglītības iestādes  "Pasaciņa" amata vienību saraksts </t>
  </si>
  <si>
    <t xml:space="preserve">Madonas pilsētas pirmsskolas izglītības iestādes "Kastanītis" amata vienību saraksts </t>
  </si>
  <si>
    <t xml:space="preserve">Madonas pilsētas pirmsskolas izglītības iestādes "Priedīte" amata vienību saraksts </t>
  </si>
  <si>
    <t xml:space="preserve">Madonas pilsētas pirmsskolas izglītības iestādes "Saulīte" amata vienību saraksts </t>
  </si>
  <si>
    <t>Ošupes pagasta Degumnieku pamatskolas pirmsskolas izglītības grupas amata vienību saraksts</t>
  </si>
  <si>
    <t xml:space="preserve">Lazdonas pamatskolas pirmssskolas izglītības grupas amata vienību saraksts </t>
  </si>
  <si>
    <t xml:space="preserve">Liezēres pamatskolas  pirmsskolas izglītības grupu amata vienību saraksts </t>
  </si>
  <si>
    <t xml:space="preserve">Mārcienas sākumskolas  pirmsskolas izglītības grupas  amata vienību saraksts </t>
  </si>
  <si>
    <t xml:space="preserve">Mētrienas pamatskolas pirmsskolas izglītības grupu amata vienību saraksts </t>
  </si>
  <si>
    <t xml:space="preserve">Vestienas pamatskolas pirmsskolas izglītības grupu amata vienību saraksts </t>
  </si>
  <si>
    <t xml:space="preserve">J.Norviļa Madonas mūzikas skolas amata vienību saraksts </t>
  </si>
  <si>
    <t xml:space="preserve"> Madonas bērnu un jaunatnes sporta skolas amata vienību saraksts </t>
  </si>
  <si>
    <t xml:space="preserve">Liezēres pamatskolas amata vienību saraksts 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</si>
</sst>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" fillId="0" borderId="10" xfId="53" applyFont="1" applyBorder="1">
      <alignment/>
      <protection/>
    </xf>
    <xf numFmtId="0" fontId="4" fillId="0" borderId="0" xfId="53" applyFont="1">
      <alignment/>
      <protection/>
    </xf>
    <xf numFmtId="0" fontId="4" fillId="0" borderId="10" xfId="53" applyFont="1" applyBorder="1" applyAlignment="1">
      <alignment horizontal="center" vertical="top" wrapText="1"/>
      <protection/>
    </xf>
    <xf numFmtId="0" fontId="3" fillId="0" borderId="0" xfId="53" applyFont="1" applyAlignment="1">
      <alignment horizontal="center"/>
      <protection/>
    </xf>
    <xf numFmtId="0" fontId="3" fillId="0" borderId="10" xfId="53" applyFont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vertical="top" wrapText="1"/>
      <protection/>
    </xf>
    <xf numFmtId="0" fontId="3" fillId="0" borderId="10" xfId="53" applyFont="1" applyBorder="1" applyAlignment="1">
      <alignment vertical="top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3" fillId="0" borderId="0" xfId="53" applyFont="1" applyAlignment="1">
      <alignment/>
      <protection/>
    </xf>
    <xf numFmtId="0" fontId="4" fillId="0" borderId="0" xfId="53" applyFont="1" applyBorder="1">
      <alignment/>
      <protection/>
    </xf>
    <xf numFmtId="0" fontId="4" fillId="0" borderId="0" xfId="53" applyFont="1" applyFill="1" applyBorder="1" applyAlignment="1">
      <alignment vertical="top" wrapText="1"/>
      <protection/>
    </xf>
    <xf numFmtId="0" fontId="3" fillId="0" borderId="0" xfId="53" applyFont="1" applyBorder="1" applyAlignment="1">
      <alignment vertical="top" wrapText="1"/>
      <protection/>
    </xf>
    <xf numFmtId="0" fontId="3" fillId="0" borderId="0" xfId="53" applyFont="1" applyBorder="1" applyAlignment="1">
      <alignment horizontal="center" vertical="top" wrapText="1"/>
      <protection/>
    </xf>
    <xf numFmtId="0" fontId="22" fillId="0" borderId="0" xfId="0" applyFont="1" applyAlignment="1">
      <alignment/>
    </xf>
    <xf numFmtId="0" fontId="2" fillId="0" borderId="0" xfId="53" applyFont="1">
      <alignment/>
      <protection/>
    </xf>
    <xf numFmtId="0" fontId="2" fillId="0" borderId="0" xfId="53" applyFont="1">
      <alignment/>
      <protection/>
    </xf>
    <xf numFmtId="9" fontId="2" fillId="0" borderId="0" xfId="53" applyNumberFormat="1" applyFont="1">
      <alignment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22" fillId="0" borderId="0" xfId="0" applyFont="1" applyAlignment="1">
      <alignment wrapText="1"/>
    </xf>
    <xf numFmtId="0" fontId="5" fillId="0" borderId="0" xfId="53" applyFont="1" applyAlignment="1">
      <alignment horizontal="center" wrapText="1"/>
      <protection/>
    </xf>
    <xf numFmtId="0" fontId="4" fillId="0" borderId="0" xfId="0" applyFont="1" applyAlignment="1">
      <alignment/>
    </xf>
    <xf numFmtId="0" fontId="23" fillId="0" borderId="0" xfId="53" applyFont="1">
      <alignment/>
      <protection/>
    </xf>
  </cellXfs>
  <cellStyles count="53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 2" xfId="48"/>
    <cellStyle name="Nosaukums" xfId="49"/>
    <cellStyle name="Parasts 2" xfId="50"/>
    <cellStyle name="Parasts 3" xfId="51"/>
    <cellStyle name="Parasts 4" xfId="52"/>
    <cellStyle name="Parasts 5" xfId="53"/>
    <cellStyle name="Paskaidrojošs teksts" xfId="54"/>
    <cellStyle name="Pārbaudes šūna" xfId="55"/>
    <cellStyle name="Piezīme" xfId="56"/>
    <cellStyle name="Percent" xfId="57"/>
    <cellStyle name="Saistīta šūna" xfId="58"/>
    <cellStyle name="Slikts" xfId="59"/>
    <cellStyle name="Currency" xfId="60"/>
    <cellStyle name="Currency [0]" xfId="61"/>
    <cellStyle name="Valūta 2" xfId="62"/>
    <cellStyle name="Virsraksts 1" xfId="63"/>
    <cellStyle name="Virsraksts 2" xfId="64"/>
    <cellStyle name="Virsraksts 3" xfId="65"/>
    <cellStyle name="Virsraksts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6"/>
  <sheetViews>
    <sheetView tabSelected="1" zoomScalePageLayoutView="0" workbookViewId="0" topLeftCell="A277">
      <selection activeCell="I11" sqref="I11"/>
    </sheetView>
  </sheetViews>
  <sheetFormatPr defaultColWidth="9.00390625" defaultRowHeight="15"/>
  <cols>
    <col min="1" max="1" width="7.00390625" style="14" customWidth="1"/>
    <col min="2" max="2" width="28.7109375" style="14" customWidth="1"/>
    <col min="3" max="3" width="14.421875" style="14" customWidth="1"/>
    <col min="4" max="4" width="10.7109375" style="14" customWidth="1"/>
    <col min="5" max="5" width="9.00390625" style="14" customWidth="1"/>
    <col min="6" max="6" width="10.140625" style="14" customWidth="1"/>
    <col min="7" max="7" width="10.28125" style="14" customWidth="1"/>
    <col min="8" max="8" width="16.421875" style="14" customWidth="1"/>
    <col min="9" max="16384" width="9.00390625" style="14" customWidth="1"/>
  </cols>
  <sheetData>
    <row r="1" spans="5:7" ht="15">
      <c r="E1" s="21" t="s">
        <v>51</v>
      </c>
      <c r="F1" s="21"/>
      <c r="G1" s="21"/>
    </row>
    <row r="2" spans="5:7" ht="15">
      <c r="E2" s="21" t="s">
        <v>52</v>
      </c>
      <c r="F2" s="21"/>
      <c r="G2" s="21"/>
    </row>
    <row r="3" spans="5:7" ht="15">
      <c r="E3" s="21" t="s">
        <v>53</v>
      </c>
      <c r="F3" s="21"/>
      <c r="G3" s="21"/>
    </row>
    <row r="4" spans="1:8" ht="15">
      <c r="A4" s="2"/>
      <c r="B4" s="2"/>
      <c r="C4" s="2"/>
      <c r="D4" s="2"/>
      <c r="E4" s="2" t="s">
        <v>54</v>
      </c>
      <c r="F4" s="22"/>
      <c r="G4" s="22"/>
      <c r="H4" s="15"/>
    </row>
    <row r="5" spans="1:8" ht="42" customHeight="1">
      <c r="A5" s="20" t="s">
        <v>32</v>
      </c>
      <c r="B5" s="20"/>
      <c r="C5" s="20"/>
      <c r="D5" s="20"/>
      <c r="E5" s="20"/>
      <c r="F5" s="20"/>
      <c r="G5" s="20"/>
      <c r="H5" s="15"/>
    </row>
    <row r="6" spans="1:8" ht="15">
      <c r="A6" s="9" t="s">
        <v>55</v>
      </c>
      <c r="B6" s="9"/>
      <c r="C6" s="9"/>
      <c r="D6" s="4"/>
      <c r="E6" s="2"/>
      <c r="F6" s="15"/>
      <c r="G6" s="15"/>
      <c r="H6" s="15"/>
    </row>
    <row r="7" spans="1:8" ht="15">
      <c r="A7" s="4"/>
      <c r="B7" s="4"/>
      <c r="C7" s="4"/>
      <c r="D7" s="2" t="s">
        <v>7</v>
      </c>
      <c r="E7" s="15"/>
      <c r="F7" s="15"/>
      <c r="G7" s="15"/>
      <c r="H7" s="15"/>
    </row>
    <row r="8" spans="1:8" ht="57">
      <c r="A8" s="5" t="s">
        <v>0</v>
      </c>
      <c r="B8" s="5" t="s">
        <v>1</v>
      </c>
      <c r="C8" s="5" t="s">
        <v>2</v>
      </c>
      <c r="D8" s="5" t="s">
        <v>8</v>
      </c>
      <c r="E8" s="5" t="s">
        <v>3</v>
      </c>
      <c r="F8" s="5" t="s">
        <v>4</v>
      </c>
      <c r="G8" s="5" t="s">
        <v>5</v>
      </c>
      <c r="H8" s="15"/>
    </row>
    <row r="9" spans="1:8" ht="15">
      <c r="A9" s="3">
        <v>1</v>
      </c>
      <c r="B9" s="3" t="s">
        <v>11</v>
      </c>
      <c r="C9" s="3">
        <v>134508</v>
      </c>
      <c r="D9" s="3" t="s">
        <v>9</v>
      </c>
      <c r="E9" s="3">
        <v>0.8</v>
      </c>
      <c r="F9" s="3">
        <v>900</v>
      </c>
      <c r="G9" s="3">
        <f>F9*E9</f>
        <v>720</v>
      </c>
      <c r="H9" s="16"/>
    </row>
    <row r="10" spans="1:8" ht="15">
      <c r="A10" s="8">
        <v>2</v>
      </c>
      <c r="B10" s="8" t="s">
        <v>13</v>
      </c>
      <c r="C10" s="8">
        <v>234201</v>
      </c>
      <c r="D10" s="3" t="s">
        <v>14</v>
      </c>
      <c r="E10" s="8">
        <v>2.75</v>
      </c>
      <c r="F10" s="8">
        <v>620</v>
      </c>
      <c r="G10" s="3">
        <f>F10*E10</f>
        <v>1705</v>
      </c>
      <c r="H10" s="17"/>
    </row>
    <row r="11" spans="1:8" ht="30">
      <c r="A11" s="3">
        <v>3</v>
      </c>
      <c r="B11" s="8" t="s">
        <v>15</v>
      </c>
      <c r="C11" s="8">
        <v>234202</v>
      </c>
      <c r="D11" s="3" t="s">
        <v>16</v>
      </c>
      <c r="E11" s="8">
        <v>0.4</v>
      </c>
      <c r="F11" s="8">
        <v>620</v>
      </c>
      <c r="G11" s="3">
        <f>F11*E11</f>
        <v>248</v>
      </c>
      <c r="H11" s="16"/>
    </row>
    <row r="12" spans="1:8" ht="15">
      <c r="A12" s="3">
        <v>4</v>
      </c>
      <c r="B12" s="8" t="s">
        <v>18</v>
      </c>
      <c r="C12" s="8">
        <v>235201</v>
      </c>
      <c r="D12" s="3" t="s">
        <v>19</v>
      </c>
      <c r="E12" s="8">
        <v>0.2</v>
      </c>
      <c r="F12" s="8">
        <v>680</v>
      </c>
      <c r="G12" s="3">
        <f>F12*E12</f>
        <v>136</v>
      </c>
      <c r="H12" s="15"/>
    </row>
    <row r="13" spans="1:7" ht="15">
      <c r="A13" s="1"/>
      <c r="B13" s="6" t="s">
        <v>6</v>
      </c>
      <c r="C13" s="1"/>
      <c r="D13" s="7"/>
      <c r="E13" s="7">
        <f>SUM(E9:E12)</f>
        <v>4.1499999999999995</v>
      </c>
      <c r="F13" s="5"/>
      <c r="G13" s="7">
        <f>SUM(G9:G12)</f>
        <v>2809</v>
      </c>
    </row>
    <row r="14" spans="1:7" ht="15">
      <c r="A14" s="10"/>
      <c r="B14" s="11"/>
      <c r="C14" s="10"/>
      <c r="D14" s="12"/>
      <c r="E14" s="12"/>
      <c r="F14" s="13"/>
      <c r="G14" s="12"/>
    </row>
    <row r="15" spans="1:8" ht="15">
      <c r="A15" s="9" t="s">
        <v>56</v>
      </c>
      <c r="B15" s="9"/>
      <c r="C15" s="9"/>
      <c r="D15" s="4"/>
      <c r="E15" s="2"/>
      <c r="F15" s="15"/>
      <c r="G15" s="15"/>
      <c r="H15" s="15"/>
    </row>
    <row r="16" spans="1:8" ht="15">
      <c r="A16" s="4"/>
      <c r="B16" s="4"/>
      <c r="C16" s="4"/>
      <c r="D16" s="2" t="s">
        <v>7</v>
      </c>
      <c r="E16" s="15"/>
      <c r="F16" s="15"/>
      <c r="G16" s="15"/>
      <c r="H16" s="15"/>
    </row>
    <row r="17" spans="1:8" ht="57">
      <c r="A17" s="5" t="s">
        <v>0</v>
      </c>
      <c r="B17" s="5" t="s">
        <v>1</v>
      </c>
      <c r="C17" s="5" t="s">
        <v>2</v>
      </c>
      <c r="D17" s="5" t="s">
        <v>8</v>
      </c>
      <c r="E17" s="5" t="s">
        <v>3</v>
      </c>
      <c r="F17" s="5" t="s">
        <v>4</v>
      </c>
      <c r="G17" s="5" t="s">
        <v>5</v>
      </c>
      <c r="H17" s="15"/>
    </row>
    <row r="18" spans="1:8" ht="15">
      <c r="A18" s="3">
        <v>1</v>
      </c>
      <c r="B18" s="3" t="s">
        <v>11</v>
      </c>
      <c r="C18" s="3">
        <v>134508</v>
      </c>
      <c r="D18" s="3" t="s">
        <v>9</v>
      </c>
      <c r="E18" s="3">
        <v>0.8</v>
      </c>
      <c r="F18" s="3">
        <v>900</v>
      </c>
      <c r="G18" s="3">
        <f>F18*E18</f>
        <v>720</v>
      </c>
      <c r="H18" s="16"/>
    </row>
    <row r="19" spans="1:8" ht="15">
      <c r="A19" s="8">
        <v>2</v>
      </c>
      <c r="B19" s="8" t="s">
        <v>13</v>
      </c>
      <c r="C19" s="8">
        <v>234201</v>
      </c>
      <c r="D19" s="3" t="s">
        <v>14</v>
      </c>
      <c r="E19" s="8">
        <v>2.6</v>
      </c>
      <c r="F19" s="8">
        <v>620</v>
      </c>
      <c r="G19" s="3">
        <f>F19*E19</f>
        <v>1612</v>
      </c>
      <c r="H19" s="17"/>
    </row>
    <row r="20" spans="1:8" ht="30">
      <c r="A20" s="3">
        <v>3</v>
      </c>
      <c r="B20" s="8" t="s">
        <v>15</v>
      </c>
      <c r="C20" s="8">
        <v>234202</v>
      </c>
      <c r="D20" s="3" t="s">
        <v>16</v>
      </c>
      <c r="E20" s="8">
        <v>0.3</v>
      </c>
      <c r="F20" s="8">
        <v>620</v>
      </c>
      <c r="G20" s="3">
        <f>F20*E20</f>
        <v>186</v>
      </c>
      <c r="H20" s="16"/>
    </row>
    <row r="21" spans="1:8" ht="15">
      <c r="A21" s="3">
        <v>4</v>
      </c>
      <c r="B21" s="8" t="s">
        <v>18</v>
      </c>
      <c r="C21" s="8">
        <v>235201</v>
      </c>
      <c r="D21" s="3" t="s">
        <v>19</v>
      </c>
      <c r="E21" s="8">
        <v>0.2</v>
      </c>
      <c r="F21" s="8">
        <v>680</v>
      </c>
      <c r="G21" s="3">
        <f>F21*E21</f>
        <v>136</v>
      </c>
      <c r="H21" s="15"/>
    </row>
    <row r="22" spans="1:7" ht="15">
      <c r="A22" s="1"/>
      <c r="B22" s="6" t="s">
        <v>6</v>
      </c>
      <c r="C22" s="1"/>
      <c r="D22" s="7"/>
      <c r="E22" s="7">
        <f>SUM(E18:E21)</f>
        <v>3.9000000000000004</v>
      </c>
      <c r="F22" s="5"/>
      <c r="G22" s="7">
        <f>SUM(G18:G21)</f>
        <v>2654</v>
      </c>
    </row>
    <row r="23" spans="1:7" ht="15">
      <c r="A23" s="10"/>
      <c r="B23" s="11"/>
      <c r="C23" s="10"/>
      <c r="D23" s="12"/>
      <c r="E23" s="12"/>
      <c r="F23" s="13"/>
      <c r="G23" s="12"/>
    </row>
    <row r="24" spans="1:8" ht="15">
      <c r="A24" s="9" t="s">
        <v>57</v>
      </c>
      <c r="B24" s="9"/>
      <c r="C24" s="9"/>
      <c r="D24" s="4"/>
      <c r="E24" s="2"/>
      <c r="F24" s="15"/>
      <c r="G24" s="15"/>
      <c r="H24" s="15"/>
    </row>
    <row r="25" spans="1:8" ht="15">
      <c r="A25" s="4"/>
      <c r="B25" s="4"/>
      <c r="C25" s="4"/>
      <c r="D25" s="2" t="s">
        <v>7</v>
      </c>
      <c r="E25" s="15"/>
      <c r="F25" s="15"/>
      <c r="G25" s="15"/>
      <c r="H25" s="15"/>
    </row>
    <row r="26" spans="1:8" ht="57">
      <c r="A26" s="5" t="s">
        <v>0</v>
      </c>
      <c r="B26" s="5" t="s">
        <v>1</v>
      </c>
      <c r="C26" s="5" t="s">
        <v>2</v>
      </c>
      <c r="D26" s="5" t="s">
        <v>8</v>
      </c>
      <c r="E26" s="5" t="s">
        <v>3</v>
      </c>
      <c r="F26" s="5" t="s">
        <v>4</v>
      </c>
      <c r="G26" s="5" t="s">
        <v>5</v>
      </c>
      <c r="H26" s="15"/>
    </row>
    <row r="27" spans="1:8" ht="15">
      <c r="A27" s="3">
        <v>1</v>
      </c>
      <c r="B27" s="3" t="s">
        <v>11</v>
      </c>
      <c r="C27" s="3">
        <v>134508</v>
      </c>
      <c r="D27" s="3" t="s">
        <v>9</v>
      </c>
      <c r="E27" s="3">
        <v>1</v>
      </c>
      <c r="F27" s="3">
        <v>900</v>
      </c>
      <c r="G27" s="3">
        <f>F27*E27</f>
        <v>900</v>
      </c>
      <c r="H27" s="15"/>
    </row>
    <row r="28" spans="1:8" ht="15">
      <c r="A28" s="8">
        <v>2</v>
      </c>
      <c r="B28" s="8" t="s">
        <v>13</v>
      </c>
      <c r="C28" s="8">
        <v>234201</v>
      </c>
      <c r="D28" s="3" t="s">
        <v>14</v>
      </c>
      <c r="E28" s="8">
        <v>4</v>
      </c>
      <c r="F28" s="8">
        <v>620</v>
      </c>
      <c r="G28" s="3">
        <f>F28*E28</f>
        <v>2480</v>
      </c>
      <c r="H28" s="17"/>
    </row>
    <row r="29" spans="1:8" ht="30">
      <c r="A29" s="3">
        <v>3</v>
      </c>
      <c r="B29" s="8" t="s">
        <v>15</v>
      </c>
      <c r="C29" s="8">
        <v>234202</v>
      </c>
      <c r="D29" s="3" t="s">
        <v>16</v>
      </c>
      <c r="E29" s="8">
        <v>0.6</v>
      </c>
      <c r="F29" s="8">
        <v>620</v>
      </c>
      <c r="G29" s="3">
        <f>F29*E29</f>
        <v>372</v>
      </c>
      <c r="H29" s="17"/>
    </row>
    <row r="30" spans="1:8" ht="30">
      <c r="A30" s="3">
        <v>4</v>
      </c>
      <c r="B30" s="8" t="s">
        <v>17</v>
      </c>
      <c r="C30" s="8">
        <v>234203</v>
      </c>
      <c r="D30" s="3" t="s">
        <v>14</v>
      </c>
      <c r="E30" s="8">
        <v>0.2</v>
      </c>
      <c r="F30" s="8">
        <v>620</v>
      </c>
      <c r="G30" s="3">
        <f>F30*E30</f>
        <v>124</v>
      </c>
      <c r="H30" s="16"/>
    </row>
    <row r="31" spans="1:8" ht="15">
      <c r="A31" s="3">
        <v>5</v>
      </c>
      <c r="B31" s="8" t="s">
        <v>18</v>
      </c>
      <c r="C31" s="8">
        <v>235201</v>
      </c>
      <c r="D31" s="3" t="s">
        <v>19</v>
      </c>
      <c r="E31" s="8">
        <v>0.3</v>
      </c>
      <c r="F31" s="8">
        <v>680</v>
      </c>
      <c r="G31" s="3">
        <f>F31*E31</f>
        <v>204</v>
      </c>
      <c r="H31" s="15"/>
    </row>
    <row r="32" spans="1:7" ht="15">
      <c r="A32" s="1"/>
      <c r="B32" s="6" t="s">
        <v>6</v>
      </c>
      <c r="C32" s="1"/>
      <c r="D32" s="7"/>
      <c r="E32" s="7">
        <f>SUM(E27:E31)</f>
        <v>6.1</v>
      </c>
      <c r="F32" s="5"/>
      <c r="G32" s="7">
        <f>SUM(G27:G31)</f>
        <v>4080</v>
      </c>
    </row>
    <row r="33" spans="1:5" ht="15">
      <c r="A33" s="2"/>
      <c r="B33" s="18"/>
      <c r="C33" s="2"/>
      <c r="D33" s="2"/>
      <c r="E33" s="2"/>
    </row>
    <row r="34" spans="1:8" ht="15">
      <c r="A34" s="9" t="s">
        <v>58</v>
      </c>
      <c r="B34" s="9"/>
      <c r="C34" s="9"/>
      <c r="D34" s="4"/>
      <c r="E34" s="2"/>
      <c r="F34" s="15"/>
      <c r="G34" s="15"/>
      <c r="H34" s="15"/>
    </row>
    <row r="35" spans="1:8" ht="15">
      <c r="A35" s="4"/>
      <c r="B35" s="4"/>
      <c r="C35" s="4"/>
      <c r="D35" s="2" t="s">
        <v>7</v>
      </c>
      <c r="E35" s="15"/>
      <c r="F35" s="15"/>
      <c r="G35" s="15"/>
      <c r="H35" s="15"/>
    </row>
    <row r="36" spans="1:8" ht="57">
      <c r="A36" s="5" t="s">
        <v>0</v>
      </c>
      <c r="B36" s="5" t="s">
        <v>1</v>
      </c>
      <c r="C36" s="5" t="s">
        <v>2</v>
      </c>
      <c r="D36" s="5" t="s">
        <v>8</v>
      </c>
      <c r="E36" s="5" t="s">
        <v>3</v>
      </c>
      <c r="F36" s="5" t="s">
        <v>4</v>
      </c>
      <c r="G36" s="5" t="s">
        <v>5</v>
      </c>
      <c r="H36" s="15"/>
    </row>
    <row r="37" spans="1:8" ht="15">
      <c r="A37" s="3">
        <v>1</v>
      </c>
      <c r="B37" s="3" t="s">
        <v>11</v>
      </c>
      <c r="C37" s="3">
        <v>134508</v>
      </c>
      <c r="D37" s="3" t="s">
        <v>9</v>
      </c>
      <c r="E37" s="3">
        <v>0.8</v>
      </c>
      <c r="F37" s="3">
        <v>900</v>
      </c>
      <c r="G37" s="3">
        <f>F37*E37</f>
        <v>720</v>
      </c>
      <c r="H37" s="15"/>
    </row>
    <row r="38" spans="1:8" ht="15">
      <c r="A38" s="8">
        <v>2</v>
      </c>
      <c r="B38" s="8" t="s">
        <v>13</v>
      </c>
      <c r="C38" s="8">
        <v>234201</v>
      </c>
      <c r="D38" s="3" t="s">
        <v>14</v>
      </c>
      <c r="E38" s="8">
        <v>2.25</v>
      </c>
      <c r="F38" s="8">
        <v>620</v>
      </c>
      <c r="G38" s="3">
        <f>F38*E38</f>
        <v>1395</v>
      </c>
      <c r="H38" s="17"/>
    </row>
    <row r="39" spans="1:8" ht="30">
      <c r="A39" s="3">
        <v>3</v>
      </c>
      <c r="B39" s="8" t="s">
        <v>15</v>
      </c>
      <c r="C39" s="8">
        <v>234202</v>
      </c>
      <c r="D39" s="3" t="s">
        <v>16</v>
      </c>
      <c r="E39" s="8">
        <v>0.3</v>
      </c>
      <c r="F39" s="8">
        <v>620</v>
      </c>
      <c r="G39" s="3">
        <f>F39*E39</f>
        <v>186</v>
      </c>
      <c r="H39" s="17"/>
    </row>
    <row r="40" spans="1:8" ht="30">
      <c r="A40" s="3">
        <v>4</v>
      </c>
      <c r="B40" s="8" t="s">
        <v>17</v>
      </c>
      <c r="C40" s="8">
        <v>234203</v>
      </c>
      <c r="D40" s="3" t="s">
        <v>14</v>
      </c>
      <c r="E40" s="8">
        <v>0.1</v>
      </c>
      <c r="F40" s="8">
        <v>620</v>
      </c>
      <c r="G40" s="3">
        <f>F40*E40</f>
        <v>62</v>
      </c>
      <c r="H40" s="16"/>
    </row>
    <row r="41" spans="1:8" ht="15">
      <c r="A41" s="3">
        <v>5</v>
      </c>
      <c r="B41" s="8" t="s">
        <v>18</v>
      </c>
      <c r="C41" s="8">
        <v>235201</v>
      </c>
      <c r="D41" s="3" t="s">
        <v>19</v>
      </c>
      <c r="E41" s="8">
        <v>0.2</v>
      </c>
      <c r="F41" s="8">
        <v>680</v>
      </c>
      <c r="G41" s="3">
        <f>F41*E41</f>
        <v>136</v>
      </c>
      <c r="H41" s="15"/>
    </row>
    <row r="42" spans="1:7" ht="15">
      <c r="A42" s="1"/>
      <c r="B42" s="6" t="s">
        <v>6</v>
      </c>
      <c r="C42" s="1"/>
      <c r="D42" s="7"/>
      <c r="E42" s="7">
        <f>SUM(E37:E41)</f>
        <v>3.65</v>
      </c>
      <c r="F42" s="5"/>
      <c r="G42" s="7">
        <f>SUM(G37:G41)</f>
        <v>2499</v>
      </c>
    </row>
    <row r="43" spans="1:5" ht="15">
      <c r="A43" s="2"/>
      <c r="B43" s="2"/>
      <c r="C43" s="2"/>
      <c r="D43" s="2"/>
      <c r="E43" s="2"/>
    </row>
    <row r="44" spans="1:7" ht="15">
      <c r="A44" s="9" t="s">
        <v>59</v>
      </c>
      <c r="B44" s="9"/>
      <c r="C44" s="9"/>
      <c r="D44" s="4"/>
      <c r="E44" s="2"/>
      <c r="F44" s="15"/>
      <c r="G44" s="15"/>
    </row>
    <row r="45" spans="1:7" ht="15">
      <c r="A45" s="4"/>
      <c r="B45" s="4"/>
      <c r="C45" s="4"/>
      <c r="D45" s="2" t="s">
        <v>7</v>
      </c>
      <c r="E45" s="15"/>
      <c r="F45" s="15"/>
      <c r="G45" s="15"/>
    </row>
    <row r="46" spans="1:7" ht="57">
      <c r="A46" s="5" t="s">
        <v>0</v>
      </c>
      <c r="B46" s="5" t="s">
        <v>1</v>
      </c>
      <c r="C46" s="5" t="s">
        <v>2</v>
      </c>
      <c r="D46" s="5" t="s">
        <v>8</v>
      </c>
      <c r="E46" s="5" t="s">
        <v>3</v>
      </c>
      <c r="F46" s="5" t="s">
        <v>4</v>
      </c>
      <c r="G46" s="5" t="s">
        <v>5</v>
      </c>
    </row>
    <row r="47" spans="1:7" ht="15">
      <c r="A47" s="3">
        <v>1</v>
      </c>
      <c r="B47" s="3" t="s">
        <v>11</v>
      </c>
      <c r="C47" s="3">
        <v>134508</v>
      </c>
      <c r="D47" s="3" t="s">
        <v>9</v>
      </c>
      <c r="E47" s="3">
        <v>1</v>
      </c>
      <c r="F47" s="3">
        <v>900</v>
      </c>
      <c r="G47" s="3">
        <f aca="true" t="shared" si="0" ref="G47:G52">F47*E47</f>
        <v>900</v>
      </c>
    </row>
    <row r="48" spans="1:7" ht="15">
      <c r="A48" s="3">
        <v>2</v>
      </c>
      <c r="B48" s="3" t="s">
        <v>12</v>
      </c>
      <c r="C48" s="3">
        <v>235106</v>
      </c>
      <c r="D48" s="3" t="s">
        <v>9</v>
      </c>
      <c r="E48" s="3">
        <v>0.526</v>
      </c>
      <c r="F48" s="3">
        <v>750</v>
      </c>
      <c r="G48" s="3">
        <f t="shared" si="0"/>
        <v>394.5</v>
      </c>
    </row>
    <row r="49" spans="1:7" ht="15">
      <c r="A49" s="8">
        <v>3</v>
      </c>
      <c r="B49" s="8" t="s">
        <v>13</v>
      </c>
      <c r="C49" s="8">
        <v>234201</v>
      </c>
      <c r="D49" s="3" t="s">
        <v>14</v>
      </c>
      <c r="E49" s="8">
        <v>3.75</v>
      </c>
      <c r="F49" s="8">
        <v>620</v>
      </c>
      <c r="G49" s="3">
        <f t="shared" si="0"/>
        <v>2325</v>
      </c>
    </row>
    <row r="50" spans="1:7" ht="30">
      <c r="A50" s="3">
        <v>4</v>
      </c>
      <c r="B50" s="8" t="s">
        <v>15</v>
      </c>
      <c r="C50" s="8">
        <v>234202</v>
      </c>
      <c r="D50" s="3" t="s">
        <v>14</v>
      </c>
      <c r="E50" s="8">
        <v>0.768</v>
      </c>
      <c r="F50" s="8">
        <v>620</v>
      </c>
      <c r="G50" s="3">
        <f t="shared" si="0"/>
        <v>476.16</v>
      </c>
    </row>
    <row r="51" spans="1:7" ht="30">
      <c r="A51" s="3">
        <v>5</v>
      </c>
      <c r="B51" s="8" t="s">
        <v>17</v>
      </c>
      <c r="C51" s="8">
        <v>234203</v>
      </c>
      <c r="D51" s="3" t="s">
        <v>14</v>
      </c>
      <c r="E51" s="8">
        <v>0.385</v>
      </c>
      <c r="F51" s="8">
        <v>620</v>
      </c>
      <c r="G51" s="3">
        <f t="shared" si="0"/>
        <v>238.70000000000002</v>
      </c>
    </row>
    <row r="52" spans="1:7" ht="15">
      <c r="A52" s="3">
        <v>6</v>
      </c>
      <c r="B52" s="8" t="s">
        <v>18</v>
      </c>
      <c r="C52" s="8">
        <v>235201</v>
      </c>
      <c r="D52" s="3" t="s">
        <v>19</v>
      </c>
      <c r="E52" s="8">
        <v>0.25</v>
      </c>
      <c r="F52" s="8">
        <v>680</v>
      </c>
      <c r="G52" s="3">
        <f t="shared" si="0"/>
        <v>170</v>
      </c>
    </row>
    <row r="53" spans="1:7" ht="15">
      <c r="A53" s="1"/>
      <c r="B53" s="6" t="s">
        <v>6</v>
      </c>
      <c r="C53" s="1"/>
      <c r="D53" s="7"/>
      <c r="E53" s="7">
        <f>SUM(E47:E52)</f>
        <v>6.678999999999999</v>
      </c>
      <c r="F53" s="5"/>
      <c r="G53" s="7">
        <f>SUM(G47:G52)</f>
        <v>4504.36</v>
      </c>
    </row>
    <row r="55" spans="1:7" ht="15">
      <c r="A55" s="9" t="s">
        <v>60</v>
      </c>
      <c r="B55" s="9"/>
      <c r="C55" s="9"/>
      <c r="D55" s="4"/>
      <c r="E55" s="2"/>
      <c r="F55" s="15"/>
      <c r="G55" s="15"/>
    </row>
    <row r="56" spans="1:7" ht="15">
      <c r="A56" s="4"/>
      <c r="B56" s="4"/>
      <c r="C56" s="4"/>
      <c r="D56" s="2" t="s">
        <v>7</v>
      </c>
      <c r="E56" s="15"/>
      <c r="F56" s="15"/>
      <c r="G56" s="15"/>
    </row>
    <row r="57" spans="1:7" ht="57">
      <c r="A57" s="5" t="s">
        <v>0</v>
      </c>
      <c r="B57" s="5" t="s">
        <v>1</v>
      </c>
      <c r="C57" s="5" t="s">
        <v>2</v>
      </c>
      <c r="D57" s="5" t="s">
        <v>8</v>
      </c>
      <c r="E57" s="5" t="s">
        <v>3</v>
      </c>
      <c r="F57" s="5" t="s">
        <v>4</v>
      </c>
      <c r="G57" s="5" t="s">
        <v>5</v>
      </c>
    </row>
    <row r="58" spans="1:7" ht="15">
      <c r="A58" s="3">
        <v>1</v>
      </c>
      <c r="B58" s="3" t="s">
        <v>11</v>
      </c>
      <c r="C58" s="3">
        <v>134508</v>
      </c>
      <c r="D58" s="3" t="s">
        <v>9</v>
      </c>
      <c r="E58" s="3">
        <v>0.8</v>
      </c>
      <c r="F58" s="3">
        <v>900</v>
      </c>
      <c r="G58" s="3">
        <f aca="true" t="shared" si="1" ref="G58:G63">F58*E58</f>
        <v>720</v>
      </c>
    </row>
    <row r="59" spans="1:7" ht="15">
      <c r="A59" s="8">
        <v>2</v>
      </c>
      <c r="B59" s="8" t="s">
        <v>13</v>
      </c>
      <c r="C59" s="8">
        <v>234201</v>
      </c>
      <c r="D59" s="3" t="s">
        <v>14</v>
      </c>
      <c r="E59" s="8">
        <v>3.25</v>
      </c>
      <c r="F59" s="8">
        <v>620</v>
      </c>
      <c r="G59" s="3">
        <f t="shared" si="1"/>
        <v>2015</v>
      </c>
    </row>
    <row r="60" spans="1:7" ht="30">
      <c r="A60" s="3">
        <v>3</v>
      </c>
      <c r="B60" s="8" t="s">
        <v>15</v>
      </c>
      <c r="C60" s="8">
        <v>234202</v>
      </c>
      <c r="D60" s="3" t="s">
        <v>14</v>
      </c>
      <c r="E60" s="8">
        <v>0.45</v>
      </c>
      <c r="F60" s="8">
        <v>620</v>
      </c>
      <c r="G60" s="3">
        <f t="shared" si="1"/>
        <v>279</v>
      </c>
    </row>
    <row r="61" spans="1:7" ht="30">
      <c r="A61" s="3">
        <v>4</v>
      </c>
      <c r="B61" s="8" t="s">
        <v>17</v>
      </c>
      <c r="C61" s="8">
        <v>234203</v>
      </c>
      <c r="D61" s="3" t="s">
        <v>14</v>
      </c>
      <c r="E61" s="8">
        <v>0.15</v>
      </c>
      <c r="F61" s="8">
        <v>620</v>
      </c>
      <c r="G61" s="3">
        <f t="shared" si="1"/>
        <v>93</v>
      </c>
    </row>
    <row r="62" spans="1:7" ht="15">
      <c r="A62" s="3">
        <v>5</v>
      </c>
      <c r="B62" s="8" t="s">
        <v>18</v>
      </c>
      <c r="C62" s="8">
        <v>235201</v>
      </c>
      <c r="D62" s="3" t="s">
        <v>19</v>
      </c>
      <c r="E62" s="8">
        <v>0.25</v>
      </c>
      <c r="F62" s="8">
        <v>680</v>
      </c>
      <c r="G62" s="3">
        <f t="shared" si="1"/>
        <v>170</v>
      </c>
    </row>
    <row r="63" spans="1:7" ht="15">
      <c r="A63" s="3">
        <v>6</v>
      </c>
      <c r="B63" s="8" t="s">
        <v>20</v>
      </c>
      <c r="C63" s="8">
        <v>235906</v>
      </c>
      <c r="D63" s="3" t="s">
        <v>10</v>
      </c>
      <c r="E63" s="8">
        <v>0.067</v>
      </c>
      <c r="F63" s="8">
        <v>680</v>
      </c>
      <c r="G63" s="3">
        <f t="shared" si="1"/>
        <v>45.56</v>
      </c>
    </row>
    <row r="64" spans="1:7" ht="15">
      <c r="A64" s="1"/>
      <c r="B64" s="6" t="s">
        <v>6</v>
      </c>
      <c r="C64" s="1"/>
      <c r="D64" s="7"/>
      <c r="E64" s="7">
        <f>SUM(E58:E63)</f>
        <v>4.9670000000000005</v>
      </c>
      <c r="F64" s="5"/>
      <c r="G64" s="7">
        <f>SUM(G58:G63)</f>
        <v>3322.56</v>
      </c>
    </row>
    <row r="66" spans="1:7" ht="15">
      <c r="A66" s="9" t="s">
        <v>61</v>
      </c>
      <c r="B66" s="9"/>
      <c r="C66" s="9"/>
      <c r="D66" s="4"/>
      <c r="E66" s="2"/>
      <c r="F66" s="15"/>
      <c r="G66" s="15"/>
    </row>
    <row r="67" spans="1:7" ht="15">
      <c r="A67" s="4"/>
      <c r="B67" s="4"/>
      <c r="C67" s="4"/>
      <c r="D67" s="2" t="s">
        <v>7</v>
      </c>
      <c r="E67" s="15"/>
      <c r="F67" s="15"/>
      <c r="G67" s="15"/>
    </row>
    <row r="68" spans="1:7" ht="57">
      <c r="A68" s="5" t="s">
        <v>0</v>
      </c>
      <c r="B68" s="5" t="s">
        <v>1</v>
      </c>
      <c r="C68" s="5" t="s">
        <v>2</v>
      </c>
      <c r="D68" s="5" t="s">
        <v>8</v>
      </c>
      <c r="E68" s="5" t="s">
        <v>3</v>
      </c>
      <c r="F68" s="5" t="s">
        <v>4</v>
      </c>
      <c r="G68" s="5" t="s">
        <v>5</v>
      </c>
    </row>
    <row r="69" spans="1:7" ht="15">
      <c r="A69" s="3">
        <v>1</v>
      </c>
      <c r="B69" s="3" t="s">
        <v>11</v>
      </c>
      <c r="C69" s="3">
        <v>134508</v>
      </c>
      <c r="D69" s="3" t="s">
        <v>9</v>
      </c>
      <c r="E69" s="3">
        <v>1</v>
      </c>
      <c r="F69" s="3">
        <v>900</v>
      </c>
      <c r="G69" s="3">
        <f>F69*E69</f>
        <v>900</v>
      </c>
    </row>
    <row r="70" spans="1:7" ht="15">
      <c r="A70" s="3">
        <v>2</v>
      </c>
      <c r="B70" s="3" t="s">
        <v>12</v>
      </c>
      <c r="C70" s="3">
        <v>235106</v>
      </c>
      <c r="D70" s="3" t="s">
        <v>9</v>
      </c>
      <c r="E70" s="3">
        <v>0.8</v>
      </c>
      <c r="F70" s="3">
        <v>750</v>
      </c>
      <c r="G70" s="3">
        <f aca="true" t="shared" si="2" ref="G70:G75">F70*E70</f>
        <v>600</v>
      </c>
    </row>
    <row r="71" spans="1:7" ht="15">
      <c r="A71" s="8">
        <v>3</v>
      </c>
      <c r="B71" s="8" t="s">
        <v>13</v>
      </c>
      <c r="C71" s="8">
        <v>234201</v>
      </c>
      <c r="D71" s="3" t="s">
        <v>14</v>
      </c>
      <c r="E71" s="8">
        <v>4.75</v>
      </c>
      <c r="F71" s="8">
        <v>620</v>
      </c>
      <c r="G71" s="3">
        <f t="shared" si="2"/>
        <v>2945</v>
      </c>
    </row>
    <row r="72" spans="1:7" ht="30">
      <c r="A72" s="3">
        <v>4</v>
      </c>
      <c r="B72" s="8" t="s">
        <v>15</v>
      </c>
      <c r="C72" s="8">
        <v>234202</v>
      </c>
      <c r="D72" s="3" t="s">
        <v>16</v>
      </c>
      <c r="E72" s="8">
        <v>0.75</v>
      </c>
      <c r="F72" s="8">
        <v>620</v>
      </c>
      <c r="G72" s="3">
        <f t="shared" si="2"/>
        <v>465</v>
      </c>
    </row>
    <row r="73" spans="1:7" ht="30">
      <c r="A73" s="3">
        <v>5</v>
      </c>
      <c r="B73" s="8" t="s">
        <v>17</v>
      </c>
      <c r="C73" s="8">
        <v>234203</v>
      </c>
      <c r="D73" s="3" t="s">
        <v>14</v>
      </c>
      <c r="E73" s="8">
        <v>0.7</v>
      </c>
      <c r="F73" s="8">
        <v>620</v>
      </c>
      <c r="G73" s="3">
        <f t="shared" si="2"/>
        <v>434</v>
      </c>
    </row>
    <row r="74" spans="1:7" ht="15">
      <c r="A74" s="3">
        <v>6</v>
      </c>
      <c r="B74" s="8" t="s">
        <v>18</v>
      </c>
      <c r="C74" s="8">
        <v>235201</v>
      </c>
      <c r="D74" s="3" t="s">
        <v>19</v>
      </c>
      <c r="E74" s="8">
        <v>0.4</v>
      </c>
      <c r="F74" s="8">
        <v>680</v>
      </c>
      <c r="G74" s="3">
        <f t="shared" si="2"/>
        <v>272</v>
      </c>
    </row>
    <row r="75" spans="1:7" ht="15">
      <c r="A75" s="3">
        <v>7</v>
      </c>
      <c r="B75" s="8" t="s">
        <v>20</v>
      </c>
      <c r="C75" s="8">
        <v>235906</v>
      </c>
      <c r="D75" s="3" t="s">
        <v>10</v>
      </c>
      <c r="E75" s="8">
        <v>0.167</v>
      </c>
      <c r="F75" s="8">
        <v>680</v>
      </c>
      <c r="G75" s="3">
        <f t="shared" si="2"/>
        <v>113.56</v>
      </c>
    </row>
    <row r="76" spans="1:7" ht="15">
      <c r="A76" s="1"/>
      <c r="B76" s="6" t="s">
        <v>6</v>
      </c>
      <c r="C76" s="1"/>
      <c r="D76" s="7"/>
      <c r="E76" s="7">
        <f>SUM(E69:E75)</f>
        <v>8.567</v>
      </c>
      <c r="F76" s="5"/>
      <c r="G76" s="7">
        <f>SUM(G69:G75)</f>
        <v>5729.56</v>
      </c>
    </row>
    <row r="78" spans="1:7" ht="15">
      <c r="A78" s="9" t="s">
        <v>62</v>
      </c>
      <c r="B78" s="9"/>
      <c r="C78" s="9"/>
      <c r="D78" s="4"/>
      <c r="E78" s="2"/>
      <c r="F78" s="15"/>
      <c r="G78" s="15"/>
    </row>
    <row r="79" spans="1:7" ht="15">
      <c r="A79" s="4"/>
      <c r="B79" s="4"/>
      <c r="C79" s="4"/>
      <c r="D79" s="2" t="s">
        <v>7</v>
      </c>
      <c r="E79" s="15"/>
      <c r="F79" s="15"/>
      <c r="G79" s="15"/>
    </row>
    <row r="80" spans="1:7" ht="57">
      <c r="A80" s="5" t="s">
        <v>0</v>
      </c>
      <c r="B80" s="5" t="s">
        <v>1</v>
      </c>
      <c r="C80" s="5" t="s">
        <v>2</v>
      </c>
      <c r="D80" s="5" t="s">
        <v>8</v>
      </c>
      <c r="E80" s="5" t="s">
        <v>3</v>
      </c>
      <c r="F80" s="5" t="s">
        <v>4</v>
      </c>
      <c r="G80" s="5" t="s">
        <v>5</v>
      </c>
    </row>
    <row r="81" spans="1:7" ht="15">
      <c r="A81" s="3">
        <v>1</v>
      </c>
      <c r="B81" s="3" t="s">
        <v>11</v>
      </c>
      <c r="C81" s="3">
        <v>134508</v>
      </c>
      <c r="D81" s="3" t="s">
        <v>9</v>
      </c>
      <c r="E81" s="3">
        <v>1</v>
      </c>
      <c r="F81" s="3">
        <v>950</v>
      </c>
      <c r="G81" s="3">
        <f>F81*E81</f>
        <v>950</v>
      </c>
    </row>
    <row r="82" spans="1:7" ht="15">
      <c r="A82" s="3">
        <v>2</v>
      </c>
      <c r="B82" s="3" t="s">
        <v>12</v>
      </c>
      <c r="C82" s="3">
        <v>235106</v>
      </c>
      <c r="D82" s="3" t="s">
        <v>9</v>
      </c>
      <c r="E82" s="3">
        <v>0.5</v>
      </c>
      <c r="F82" s="3">
        <v>750</v>
      </c>
      <c r="G82" s="3">
        <f aca="true" t="shared" si="3" ref="G82:G87">F82*E82</f>
        <v>375</v>
      </c>
    </row>
    <row r="83" spans="1:7" ht="15">
      <c r="A83" s="8">
        <v>3</v>
      </c>
      <c r="B83" s="8" t="s">
        <v>13</v>
      </c>
      <c r="C83" s="8">
        <v>234201</v>
      </c>
      <c r="D83" s="3" t="s">
        <v>14</v>
      </c>
      <c r="E83" s="8">
        <v>7.2</v>
      </c>
      <c r="F83" s="8">
        <v>620</v>
      </c>
      <c r="G83" s="3">
        <f t="shared" si="3"/>
        <v>4464</v>
      </c>
    </row>
    <row r="84" spans="1:7" ht="30">
      <c r="A84" s="3">
        <v>4</v>
      </c>
      <c r="B84" s="8" t="s">
        <v>15</v>
      </c>
      <c r="C84" s="8">
        <v>234202</v>
      </c>
      <c r="D84" s="3" t="s">
        <v>16</v>
      </c>
      <c r="E84" s="8">
        <v>0.75</v>
      </c>
      <c r="F84" s="8">
        <v>620</v>
      </c>
      <c r="G84" s="3">
        <f t="shared" si="3"/>
        <v>465</v>
      </c>
    </row>
    <row r="85" spans="1:7" ht="30">
      <c r="A85" s="3">
        <v>5</v>
      </c>
      <c r="B85" s="8" t="s">
        <v>17</v>
      </c>
      <c r="C85" s="8">
        <v>234203</v>
      </c>
      <c r="D85" s="3" t="s">
        <v>14</v>
      </c>
      <c r="E85" s="8">
        <v>0.3</v>
      </c>
      <c r="F85" s="8">
        <v>620</v>
      </c>
      <c r="G85" s="3">
        <f t="shared" si="3"/>
        <v>186</v>
      </c>
    </row>
    <row r="86" spans="1:7" ht="15">
      <c r="A86" s="3">
        <v>6</v>
      </c>
      <c r="B86" s="8" t="s">
        <v>18</v>
      </c>
      <c r="C86" s="8">
        <v>235201</v>
      </c>
      <c r="D86" s="3" t="s">
        <v>19</v>
      </c>
      <c r="E86" s="8">
        <v>0.45</v>
      </c>
      <c r="F86" s="8">
        <v>680</v>
      </c>
      <c r="G86" s="3">
        <f t="shared" si="3"/>
        <v>306</v>
      </c>
    </row>
    <row r="87" spans="1:7" ht="15">
      <c r="A87" s="3">
        <v>7</v>
      </c>
      <c r="B87" s="8" t="s">
        <v>20</v>
      </c>
      <c r="C87" s="8">
        <v>235906</v>
      </c>
      <c r="D87" s="3" t="s">
        <v>10</v>
      </c>
      <c r="E87" s="8">
        <v>0.3</v>
      </c>
      <c r="F87" s="8">
        <v>680</v>
      </c>
      <c r="G87" s="3">
        <f t="shared" si="3"/>
        <v>204</v>
      </c>
    </row>
    <row r="88" spans="1:7" ht="15">
      <c r="A88" s="1"/>
      <c r="B88" s="6" t="s">
        <v>6</v>
      </c>
      <c r="C88" s="1"/>
      <c r="D88" s="7"/>
      <c r="E88" s="7">
        <f>SUM(E81:E87)</f>
        <v>10.5</v>
      </c>
      <c r="F88" s="5"/>
      <c r="G88" s="7">
        <f>SUM(G81:G87)</f>
        <v>6950</v>
      </c>
    </row>
    <row r="90" spans="1:7" ht="15">
      <c r="A90" s="9" t="s">
        <v>63</v>
      </c>
      <c r="B90" s="9"/>
      <c r="C90" s="9"/>
      <c r="D90" s="4"/>
      <c r="E90" s="2"/>
      <c r="F90" s="15"/>
      <c r="G90" s="15"/>
    </row>
    <row r="91" spans="1:7" ht="15">
      <c r="A91" s="4"/>
      <c r="B91" s="4"/>
      <c r="C91" s="4"/>
      <c r="D91" s="2" t="s">
        <v>7</v>
      </c>
      <c r="E91" s="15"/>
      <c r="F91" s="15"/>
      <c r="G91" s="15"/>
    </row>
    <row r="92" spans="1:7" ht="57">
      <c r="A92" s="5" t="s">
        <v>0</v>
      </c>
      <c r="B92" s="5" t="s">
        <v>1</v>
      </c>
      <c r="C92" s="5" t="s">
        <v>2</v>
      </c>
      <c r="D92" s="5" t="s">
        <v>8</v>
      </c>
      <c r="E92" s="5" t="s">
        <v>3</v>
      </c>
      <c r="F92" s="5" t="s">
        <v>4</v>
      </c>
      <c r="G92" s="5" t="s">
        <v>5</v>
      </c>
    </row>
    <row r="93" spans="1:7" ht="15">
      <c r="A93" s="3">
        <v>1</v>
      </c>
      <c r="B93" s="3" t="s">
        <v>11</v>
      </c>
      <c r="C93" s="3">
        <v>134508</v>
      </c>
      <c r="D93" s="3" t="s">
        <v>9</v>
      </c>
      <c r="E93" s="3">
        <v>1</v>
      </c>
      <c r="F93" s="3">
        <v>1000</v>
      </c>
      <c r="G93" s="3">
        <f>F93*E93</f>
        <v>1000</v>
      </c>
    </row>
    <row r="94" spans="1:7" ht="15">
      <c r="A94" s="3">
        <v>2</v>
      </c>
      <c r="B94" s="3" t="s">
        <v>12</v>
      </c>
      <c r="C94" s="3">
        <v>235106</v>
      </c>
      <c r="D94" s="3" t="s">
        <v>9</v>
      </c>
      <c r="E94" s="3">
        <v>1</v>
      </c>
      <c r="F94" s="3">
        <v>750</v>
      </c>
      <c r="G94" s="3">
        <f aca="true" t="shared" si="4" ref="G94:G99">F94*E94</f>
        <v>750</v>
      </c>
    </row>
    <row r="95" spans="1:7" ht="15">
      <c r="A95" s="8">
        <v>3</v>
      </c>
      <c r="B95" s="8" t="s">
        <v>13</v>
      </c>
      <c r="C95" s="8">
        <v>234201</v>
      </c>
      <c r="D95" s="3" t="s">
        <v>14</v>
      </c>
      <c r="E95" s="8">
        <v>12.8</v>
      </c>
      <c r="F95" s="8">
        <v>620</v>
      </c>
      <c r="G95" s="3">
        <f t="shared" si="4"/>
        <v>7936</v>
      </c>
    </row>
    <row r="96" spans="1:7" ht="30">
      <c r="A96" s="3">
        <v>4</v>
      </c>
      <c r="B96" s="8" t="s">
        <v>15</v>
      </c>
      <c r="C96" s="8">
        <v>234202</v>
      </c>
      <c r="D96" s="3" t="s">
        <v>16</v>
      </c>
      <c r="E96" s="8">
        <v>1.5</v>
      </c>
      <c r="F96" s="8">
        <v>620</v>
      </c>
      <c r="G96" s="3">
        <f t="shared" si="4"/>
        <v>930</v>
      </c>
    </row>
    <row r="97" spans="1:7" ht="30">
      <c r="A97" s="3">
        <v>5</v>
      </c>
      <c r="B97" s="8" t="s">
        <v>17</v>
      </c>
      <c r="C97" s="8">
        <v>234203</v>
      </c>
      <c r="D97" s="3" t="s">
        <v>14</v>
      </c>
      <c r="E97" s="8">
        <v>0.8</v>
      </c>
      <c r="F97" s="8">
        <v>620</v>
      </c>
      <c r="G97" s="3">
        <f t="shared" si="4"/>
        <v>496</v>
      </c>
    </row>
    <row r="98" spans="1:7" ht="15">
      <c r="A98" s="3">
        <v>6</v>
      </c>
      <c r="B98" s="8" t="s">
        <v>18</v>
      </c>
      <c r="C98" s="8">
        <v>235201</v>
      </c>
      <c r="D98" s="3" t="s">
        <v>19</v>
      </c>
      <c r="E98" s="8">
        <v>0.7</v>
      </c>
      <c r="F98" s="8">
        <v>680</v>
      </c>
      <c r="G98" s="3">
        <f t="shared" si="4"/>
        <v>475.99999999999994</v>
      </c>
    </row>
    <row r="99" spans="1:7" ht="15">
      <c r="A99" s="3">
        <v>7</v>
      </c>
      <c r="B99" s="8" t="s">
        <v>20</v>
      </c>
      <c r="C99" s="8">
        <v>235906</v>
      </c>
      <c r="D99" s="3" t="s">
        <v>10</v>
      </c>
      <c r="E99" s="8">
        <v>0.133</v>
      </c>
      <c r="F99" s="8">
        <v>680</v>
      </c>
      <c r="G99" s="3">
        <f t="shared" si="4"/>
        <v>90.44</v>
      </c>
    </row>
    <row r="100" spans="1:7" ht="15">
      <c r="A100" s="1"/>
      <c r="B100" s="6" t="s">
        <v>6</v>
      </c>
      <c r="C100" s="1"/>
      <c r="D100" s="7"/>
      <c r="E100" s="7">
        <f>SUM(E93:E99)</f>
        <v>17.933</v>
      </c>
      <c r="F100" s="5"/>
      <c r="G100" s="7">
        <f>SUM(G93:G99)</f>
        <v>11678.44</v>
      </c>
    </row>
    <row r="102" spans="1:7" ht="15">
      <c r="A102" s="9" t="s">
        <v>64</v>
      </c>
      <c r="B102" s="9"/>
      <c r="C102" s="9"/>
      <c r="D102" s="4"/>
      <c r="E102" s="2"/>
      <c r="F102" s="15"/>
      <c r="G102" s="15"/>
    </row>
    <row r="103" spans="1:7" ht="15">
      <c r="A103" s="4"/>
      <c r="B103" s="4"/>
      <c r="C103" s="4"/>
      <c r="D103" s="2" t="s">
        <v>7</v>
      </c>
      <c r="E103" s="15"/>
      <c r="F103" s="15"/>
      <c r="G103" s="15"/>
    </row>
    <row r="104" spans="1:7" ht="57">
      <c r="A104" s="5" t="s">
        <v>0</v>
      </c>
      <c r="B104" s="5" t="s">
        <v>1</v>
      </c>
      <c r="C104" s="5" t="s">
        <v>2</v>
      </c>
      <c r="D104" s="5" t="s">
        <v>8</v>
      </c>
      <c r="E104" s="5" t="s">
        <v>3</v>
      </c>
      <c r="F104" s="5" t="s">
        <v>4</v>
      </c>
      <c r="G104" s="5" t="s">
        <v>5</v>
      </c>
    </row>
    <row r="105" spans="1:7" ht="15">
      <c r="A105" s="3">
        <v>1</v>
      </c>
      <c r="B105" s="3" t="s">
        <v>11</v>
      </c>
      <c r="C105" s="3">
        <v>134508</v>
      </c>
      <c r="D105" s="3" t="s">
        <v>9</v>
      </c>
      <c r="E105" s="3">
        <v>1</v>
      </c>
      <c r="F105" s="3">
        <v>1250</v>
      </c>
      <c r="G105" s="3">
        <f>F105*E105</f>
        <v>1250</v>
      </c>
    </row>
    <row r="106" spans="1:7" ht="15">
      <c r="A106" s="3">
        <v>2</v>
      </c>
      <c r="B106" s="3" t="s">
        <v>22</v>
      </c>
      <c r="C106" s="3">
        <v>134504</v>
      </c>
      <c r="D106" s="3" t="s">
        <v>9</v>
      </c>
      <c r="E106" s="3">
        <v>1</v>
      </c>
      <c r="F106" s="3">
        <v>937</v>
      </c>
      <c r="G106" s="3">
        <f aca="true" t="shared" si="5" ref="G106:G111">F106*E106</f>
        <v>937</v>
      </c>
    </row>
    <row r="107" spans="1:7" ht="15">
      <c r="A107" s="8">
        <v>3</v>
      </c>
      <c r="B107" s="8" t="s">
        <v>13</v>
      </c>
      <c r="C107" s="8">
        <v>234201</v>
      </c>
      <c r="D107" s="3" t="s">
        <v>14</v>
      </c>
      <c r="E107" s="8">
        <v>15.6</v>
      </c>
      <c r="F107" s="8">
        <v>620</v>
      </c>
      <c r="G107" s="3">
        <f t="shared" si="5"/>
        <v>9672</v>
      </c>
    </row>
    <row r="108" spans="1:7" ht="30">
      <c r="A108" s="3">
        <v>4</v>
      </c>
      <c r="B108" s="8" t="s">
        <v>15</v>
      </c>
      <c r="C108" s="8">
        <v>234202</v>
      </c>
      <c r="D108" s="3" t="s">
        <v>16</v>
      </c>
      <c r="E108" s="8">
        <v>2</v>
      </c>
      <c r="F108" s="8">
        <v>620</v>
      </c>
      <c r="G108" s="3">
        <f t="shared" si="5"/>
        <v>1240</v>
      </c>
    </row>
    <row r="109" spans="1:7" ht="30">
      <c r="A109" s="3">
        <v>5</v>
      </c>
      <c r="B109" s="8" t="s">
        <v>17</v>
      </c>
      <c r="C109" s="8">
        <v>234203</v>
      </c>
      <c r="D109" s="3" t="s">
        <v>14</v>
      </c>
      <c r="E109" s="8">
        <v>2</v>
      </c>
      <c r="F109" s="8">
        <v>620</v>
      </c>
      <c r="G109" s="3">
        <f t="shared" si="5"/>
        <v>1240</v>
      </c>
    </row>
    <row r="110" spans="1:7" ht="15">
      <c r="A110" s="3">
        <v>6</v>
      </c>
      <c r="B110" s="8" t="s">
        <v>18</v>
      </c>
      <c r="C110" s="8">
        <v>235201</v>
      </c>
      <c r="D110" s="3" t="s">
        <v>19</v>
      </c>
      <c r="E110" s="8">
        <v>1</v>
      </c>
      <c r="F110" s="8">
        <v>680</v>
      </c>
      <c r="G110" s="3">
        <f t="shared" si="5"/>
        <v>680</v>
      </c>
    </row>
    <row r="111" spans="1:7" ht="15">
      <c r="A111" s="3">
        <v>7</v>
      </c>
      <c r="B111" s="8" t="s">
        <v>20</v>
      </c>
      <c r="C111" s="8">
        <v>235906</v>
      </c>
      <c r="D111" s="3" t="s">
        <v>10</v>
      </c>
      <c r="E111" s="8">
        <v>0.167</v>
      </c>
      <c r="F111" s="8">
        <v>680</v>
      </c>
      <c r="G111" s="3">
        <f t="shared" si="5"/>
        <v>113.56</v>
      </c>
    </row>
    <row r="112" spans="1:7" ht="15">
      <c r="A112" s="1"/>
      <c r="B112" s="6" t="s">
        <v>6</v>
      </c>
      <c r="C112" s="1"/>
      <c r="D112" s="7"/>
      <c r="E112" s="7">
        <f>SUM(E105:E111)</f>
        <v>22.767000000000003</v>
      </c>
      <c r="F112" s="5"/>
      <c r="G112" s="7">
        <f>SUM(G105:G111)</f>
        <v>15132.56</v>
      </c>
    </row>
    <row r="114" spans="1:7" ht="15">
      <c r="A114" s="9" t="s">
        <v>65</v>
      </c>
      <c r="B114" s="9"/>
      <c r="C114" s="9"/>
      <c r="D114" s="4"/>
      <c r="E114" s="2"/>
      <c r="F114" s="15"/>
      <c r="G114" s="15"/>
    </row>
    <row r="115" spans="1:7" ht="15">
      <c r="A115" s="4"/>
      <c r="B115" s="4"/>
      <c r="C115" s="4"/>
      <c r="D115" s="2" t="s">
        <v>7</v>
      </c>
      <c r="E115" s="15"/>
      <c r="F115" s="15"/>
      <c r="G115" s="15"/>
    </row>
    <row r="116" spans="1:7" ht="57">
      <c r="A116" s="5" t="s">
        <v>0</v>
      </c>
      <c r="B116" s="5" t="s">
        <v>1</v>
      </c>
      <c r="C116" s="5" t="s">
        <v>2</v>
      </c>
      <c r="D116" s="5" t="s">
        <v>8</v>
      </c>
      <c r="E116" s="5" t="s">
        <v>3</v>
      </c>
      <c r="F116" s="5" t="s">
        <v>4</v>
      </c>
      <c r="G116" s="5" t="s">
        <v>5</v>
      </c>
    </row>
    <row r="117" spans="1:7" ht="15">
      <c r="A117" s="3">
        <v>1</v>
      </c>
      <c r="B117" s="3" t="s">
        <v>12</v>
      </c>
      <c r="C117" s="3">
        <v>235106</v>
      </c>
      <c r="D117" s="3" t="s">
        <v>9</v>
      </c>
      <c r="E117" s="3">
        <v>0.1</v>
      </c>
      <c r="F117" s="3">
        <v>750</v>
      </c>
      <c r="G117" s="3">
        <f>F117*E117</f>
        <v>75</v>
      </c>
    </row>
    <row r="118" spans="1:7" ht="15">
      <c r="A118" s="8">
        <v>2</v>
      </c>
      <c r="B118" s="8" t="s">
        <v>13</v>
      </c>
      <c r="C118" s="8">
        <v>234201</v>
      </c>
      <c r="D118" s="3" t="s">
        <v>14</v>
      </c>
      <c r="E118" s="8">
        <v>1.25</v>
      </c>
      <c r="F118" s="8">
        <v>620</v>
      </c>
      <c r="G118" s="3">
        <f>F118*E118</f>
        <v>775</v>
      </c>
    </row>
    <row r="119" spans="1:7" ht="30">
      <c r="A119" s="3">
        <v>3</v>
      </c>
      <c r="B119" s="8" t="s">
        <v>15</v>
      </c>
      <c r="C119" s="8">
        <v>234202</v>
      </c>
      <c r="D119" s="3" t="s">
        <v>16</v>
      </c>
      <c r="E119" s="8">
        <v>0.3</v>
      </c>
      <c r="F119" s="8">
        <v>620</v>
      </c>
      <c r="G119" s="3">
        <f>F119*E119</f>
        <v>186</v>
      </c>
    </row>
    <row r="120" spans="1:7" ht="15">
      <c r="A120" s="3">
        <v>4</v>
      </c>
      <c r="B120" s="8" t="s">
        <v>18</v>
      </c>
      <c r="C120" s="8">
        <v>235201</v>
      </c>
      <c r="D120" s="3" t="s">
        <v>19</v>
      </c>
      <c r="E120" s="8">
        <v>0.15</v>
      </c>
      <c r="F120" s="8">
        <v>680</v>
      </c>
      <c r="G120" s="3">
        <f>F120*E120</f>
        <v>102</v>
      </c>
    </row>
    <row r="121" spans="1:7" ht="15">
      <c r="A121" s="1"/>
      <c r="B121" s="6" t="s">
        <v>6</v>
      </c>
      <c r="C121" s="1"/>
      <c r="D121" s="7"/>
      <c r="E121" s="7">
        <f>SUM(E117:E120)</f>
        <v>1.8</v>
      </c>
      <c r="F121" s="5"/>
      <c r="G121" s="7">
        <f>SUM(G117:G120)</f>
        <v>1138</v>
      </c>
    </row>
    <row r="123" spans="1:7" ht="15">
      <c r="A123" s="9" t="s">
        <v>66</v>
      </c>
      <c r="B123" s="9"/>
      <c r="C123" s="9"/>
      <c r="D123" s="4"/>
      <c r="E123" s="2"/>
      <c r="F123" s="15"/>
      <c r="G123" s="15"/>
    </row>
    <row r="124" spans="1:7" ht="15">
      <c r="A124" s="4"/>
      <c r="B124" s="4"/>
      <c r="C124" s="4"/>
      <c r="D124" s="2" t="s">
        <v>7</v>
      </c>
      <c r="E124" s="15"/>
      <c r="F124" s="15"/>
      <c r="G124" s="15"/>
    </row>
    <row r="125" spans="1:7" ht="57">
      <c r="A125" s="5" t="s">
        <v>0</v>
      </c>
      <c r="B125" s="5" t="s">
        <v>1</v>
      </c>
      <c r="C125" s="5" t="s">
        <v>2</v>
      </c>
      <c r="D125" s="5" t="s">
        <v>8</v>
      </c>
      <c r="E125" s="5" t="s">
        <v>3</v>
      </c>
      <c r="F125" s="5" t="s">
        <v>4</v>
      </c>
      <c r="G125" s="5" t="s">
        <v>5</v>
      </c>
    </row>
    <row r="126" spans="1:7" ht="15">
      <c r="A126" s="8">
        <v>1</v>
      </c>
      <c r="B126" s="8" t="s">
        <v>13</v>
      </c>
      <c r="C126" s="8">
        <v>234201</v>
      </c>
      <c r="D126" s="3" t="s">
        <v>14</v>
      </c>
      <c r="E126" s="8">
        <v>2.75</v>
      </c>
      <c r="F126" s="8">
        <v>620</v>
      </c>
      <c r="G126" s="3">
        <f>F126*E126</f>
        <v>1705</v>
      </c>
    </row>
    <row r="127" spans="1:7" ht="30">
      <c r="A127" s="3">
        <v>2</v>
      </c>
      <c r="B127" s="8" t="s">
        <v>15</v>
      </c>
      <c r="C127" s="8">
        <v>234202</v>
      </c>
      <c r="D127" s="3" t="s">
        <v>16</v>
      </c>
      <c r="E127" s="8">
        <v>0.25</v>
      </c>
      <c r="F127" s="8">
        <v>620</v>
      </c>
      <c r="G127" s="3">
        <f>F127*E127</f>
        <v>155</v>
      </c>
    </row>
    <row r="128" spans="1:7" ht="15">
      <c r="A128" s="3">
        <v>3</v>
      </c>
      <c r="B128" s="8" t="s">
        <v>18</v>
      </c>
      <c r="C128" s="8">
        <v>235201</v>
      </c>
      <c r="D128" s="3" t="s">
        <v>19</v>
      </c>
      <c r="E128" s="8">
        <v>0.1</v>
      </c>
      <c r="F128" s="8">
        <v>680</v>
      </c>
      <c r="G128" s="3">
        <f>F128*E128</f>
        <v>68</v>
      </c>
    </row>
    <row r="129" spans="1:7" ht="15">
      <c r="A129" s="1"/>
      <c r="B129" s="6" t="s">
        <v>6</v>
      </c>
      <c r="C129" s="1"/>
      <c r="D129" s="7"/>
      <c r="E129" s="7">
        <f>SUM(E126:E128)</f>
        <v>3.1</v>
      </c>
      <c r="F129" s="5"/>
      <c r="G129" s="7">
        <f>SUM(G126:G128)</f>
        <v>1928</v>
      </c>
    </row>
    <row r="131" spans="1:7" ht="15">
      <c r="A131" s="9" t="s">
        <v>67</v>
      </c>
      <c r="B131" s="9"/>
      <c r="C131" s="9"/>
      <c r="D131" s="4"/>
      <c r="E131" s="2"/>
      <c r="F131" s="15"/>
      <c r="G131" s="15"/>
    </row>
    <row r="132" spans="1:7" ht="15">
      <c r="A132" s="4"/>
      <c r="B132" s="4"/>
      <c r="C132" s="4"/>
      <c r="D132" s="2" t="s">
        <v>7</v>
      </c>
      <c r="E132" s="15"/>
      <c r="F132" s="15"/>
      <c r="G132" s="15"/>
    </row>
    <row r="133" spans="1:7" ht="57">
      <c r="A133" s="5" t="s">
        <v>0</v>
      </c>
      <c r="B133" s="5" t="s">
        <v>1</v>
      </c>
      <c r="C133" s="5" t="s">
        <v>2</v>
      </c>
      <c r="D133" s="5" t="s">
        <v>8</v>
      </c>
      <c r="E133" s="5" t="s">
        <v>3</v>
      </c>
      <c r="F133" s="5" t="s">
        <v>4</v>
      </c>
      <c r="G133" s="5" t="s">
        <v>5</v>
      </c>
    </row>
    <row r="134" spans="1:7" ht="15">
      <c r="A134" s="3">
        <v>1</v>
      </c>
      <c r="B134" s="3" t="s">
        <v>12</v>
      </c>
      <c r="C134" s="3">
        <v>235106</v>
      </c>
      <c r="D134" s="3" t="s">
        <v>9</v>
      </c>
      <c r="E134" s="3">
        <v>0.1</v>
      </c>
      <c r="F134" s="3">
        <v>750</v>
      </c>
      <c r="G134" s="3">
        <f>F134*E134</f>
        <v>75</v>
      </c>
    </row>
    <row r="135" spans="1:7" ht="15">
      <c r="A135" s="8">
        <v>2</v>
      </c>
      <c r="B135" s="8" t="s">
        <v>13</v>
      </c>
      <c r="C135" s="8">
        <v>234201</v>
      </c>
      <c r="D135" s="3" t="s">
        <v>14</v>
      </c>
      <c r="E135" s="8">
        <v>4.45</v>
      </c>
      <c r="F135" s="8">
        <v>620</v>
      </c>
      <c r="G135" s="3">
        <f>F135*E135</f>
        <v>2759</v>
      </c>
    </row>
    <row r="136" spans="1:7" ht="30">
      <c r="A136" s="3">
        <v>3</v>
      </c>
      <c r="B136" s="8" t="s">
        <v>15</v>
      </c>
      <c r="C136" s="8">
        <v>234202</v>
      </c>
      <c r="D136" s="3" t="s">
        <v>16</v>
      </c>
      <c r="E136" s="8">
        <v>0.45</v>
      </c>
      <c r="F136" s="8">
        <v>620</v>
      </c>
      <c r="G136" s="3">
        <f>F136*E136</f>
        <v>279</v>
      </c>
    </row>
    <row r="137" spans="1:7" ht="15">
      <c r="A137" s="3">
        <v>4</v>
      </c>
      <c r="B137" s="8" t="s">
        <v>18</v>
      </c>
      <c r="C137" s="8">
        <v>235201</v>
      </c>
      <c r="D137" s="3" t="s">
        <v>19</v>
      </c>
      <c r="E137" s="8">
        <v>0.2</v>
      </c>
      <c r="F137" s="8">
        <v>680</v>
      </c>
      <c r="G137" s="3">
        <f>F137*E137</f>
        <v>136</v>
      </c>
    </row>
    <row r="138" spans="1:7" ht="15">
      <c r="A138" s="1"/>
      <c r="B138" s="6" t="s">
        <v>6</v>
      </c>
      <c r="C138" s="1"/>
      <c r="D138" s="7"/>
      <c r="E138" s="7">
        <f>SUM(E134:E137)</f>
        <v>5.2</v>
      </c>
      <c r="F138" s="5"/>
      <c r="G138" s="7">
        <f>SUM(G134:G137)</f>
        <v>3249</v>
      </c>
    </row>
    <row r="140" spans="1:7" ht="15">
      <c r="A140" s="9" t="s">
        <v>68</v>
      </c>
      <c r="B140" s="9"/>
      <c r="C140" s="9"/>
      <c r="D140" s="4"/>
      <c r="E140" s="2"/>
      <c r="F140" s="15"/>
      <c r="G140" s="15"/>
    </row>
    <row r="141" spans="1:7" ht="15">
      <c r="A141" s="4"/>
      <c r="B141" s="4"/>
      <c r="C141" s="4"/>
      <c r="D141" s="2" t="s">
        <v>7</v>
      </c>
      <c r="E141" s="15"/>
      <c r="F141" s="15"/>
      <c r="G141" s="15"/>
    </row>
    <row r="142" spans="1:7" ht="57">
      <c r="A142" s="5" t="s">
        <v>0</v>
      </c>
      <c r="B142" s="5" t="s">
        <v>1</v>
      </c>
      <c r="C142" s="5" t="s">
        <v>2</v>
      </c>
      <c r="D142" s="5" t="s">
        <v>8</v>
      </c>
      <c r="E142" s="5" t="s">
        <v>3</v>
      </c>
      <c r="F142" s="5" t="s">
        <v>4</v>
      </c>
      <c r="G142" s="5" t="s">
        <v>5</v>
      </c>
    </row>
    <row r="143" spans="1:7" ht="15">
      <c r="A143" s="8">
        <v>1</v>
      </c>
      <c r="B143" s="8" t="s">
        <v>13</v>
      </c>
      <c r="C143" s="8">
        <v>234201</v>
      </c>
      <c r="D143" s="3" t="s">
        <v>14</v>
      </c>
      <c r="E143" s="8">
        <v>1.65</v>
      </c>
      <c r="F143" s="8">
        <v>620</v>
      </c>
      <c r="G143" s="3">
        <f>F143*E143</f>
        <v>1023</v>
      </c>
    </row>
    <row r="144" spans="1:7" ht="30">
      <c r="A144" s="3">
        <v>2</v>
      </c>
      <c r="B144" s="8" t="s">
        <v>15</v>
      </c>
      <c r="C144" s="8">
        <v>234202</v>
      </c>
      <c r="D144" s="3" t="s">
        <v>16</v>
      </c>
      <c r="E144" s="8">
        <v>0.15</v>
      </c>
      <c r="F144" s="8">
        <v>620</v>
      </c>
      <c r="G144" s="3">
        <f>F144*E144</f>
        <v>93</v>
      </c>
    </row>
    <row r="145" spans="1:7" ht="15">
      <c r="A145" s="3">
        <v>3</v>
      </c>
      <c r="B145" s="8" t="s">
        <v>18</v>
      </c>
      <c r="C145" s="8">
        <v>235201</v>
      </c>
      <c r="D145" s="3" t="s">
        <v>19</v>
      </c>
      <c r="E145" s="8">
        <v>0.1</v>
      </c>
      <c r="F145" s="8">
        <v>680</v>
      </c>
      <c r="G145" s="3">
        <f>F145*E145</f>
        <v>68</v>
      </c>
    </row>
    <row r="146" spans="1:7" ht="15">
      <c r="A146" s="1"/>
      <c r="B146" s="6" t="s">
        <v>6</v>
      </c>
      <c r="C146" s="1"/>
      <c r="D146" s="7"/>
      <c r="E146" s="7">
        <f>SUM(E143:E145)</f>
        <v>1.9</v>
      </c>
      <c r="F146" s="5"/>
      <c r="G146" s="7">
        <f>SUM(G143:G145)</f>
        <v>1184</v>
      </c>
    </row>
    <row r="148" spans="1:7" ht="15">
      <c r="A148" s="9" t="s">
        <v>69</v>
      </c>
      <c r="B148" s="9"/>
      <c r="C148" s="9"/>
      <c r="D148" s="4"/>
      <c r="E148" s="2"/>
      <c r="F148" s="15"/>
      <c r="G148" s="15"/>
    </row>
    <row r="149" spans="1:7" ht="15">
      <c r="A149" s="4"/>
      <c r="B149" s="4"/>
      <c r="C149" s="4"/>
      <c r="D149" s="2" t="s">
        <v>7</v>
      </c>
      <c r="E149" s="15"/>
      <c r="F149" s="15"/>
      <c r="G149" s="15"/>
    </row>
    <row r="150" spans="1:7" ht="57">
      <c r="A150" s="5" t="s">
        <v>0</v>
      </c>
      <c r="B150" s="5" t="s">
        <v>1</v>
      </c>
      <c r="C150" s="5" t="s">
        <v>2</v>
      </c>
      <c r="D150" s="5" t="s">
        <v>8</v>
      </c>
      <c r="E150" s="5" t="s">
        <v>3</v>
      </c>
      <c r="F150" s="5" t="s">
        <v>4</v>
      </c>
      <c r="G150" s="5" t="s">
        <v>5</v>
      </c>
    </row>
    <row r="151" spans="1:7" ht="15">
      <c r="A151" s="8">
        <v>1</v>
      </c>
      <c r="B151" s="8" t="s">
        <v>13</v>
      </c>
      <c r="C151" s="8">
        <v>234201</v>
      </c>
      <c r="D151" s="3" t="s">
        <v>14</v>
      </c>
      <c r="E151" s="8">
        <v>1.5</v>
      </c>
      <c r="F151" s="8">
        <v>620</v>
      </c>
      <c r="G151" s="3">
        <f>F151*E151</f>
        <v>930</v>
      </c>
    </row>
    <row r="152" spans="1:7" ht="30">
      <c r="A152" s="3">
        <v>2</v>
      </c>
      <c r="B152" s="8" t="s">
        <v>15</v>
      </c>
      <c r="C152" s="8">
        <v>234202</v>
      </c>
      <c r="D152" s="3" t="s">
        <v>16</v>
      </c>
      <c r="E152" s="8">
        <v>0.3</v>
      </c>
      <c r="F152" s="8">
        <v>620</v>
      </c>
      <c r="G152" s="3">
        <f>F152*E152</f>
        <v>186</v>
      </c>
    </row>
    <row r="153" spans="1:7" ht="15">
      <c r="A153" s="3">
        <v>3</v>
      </c>
      <c r="B153" s="8" t="s">
        <v>18</v>
      </c>
      <c r="C153" s="8">
        <v>235201</v>
      </c>
      <c r="D153" s="3" t="s">
        <v>19</v>
      </c>
      <c r="E153" s="8">
        <v>0.15</v>
      </c>
      <c r="F153" s="8">
        <v>680</v>
      </c>
      <c r="G153" s="3">
        <f>F153*E153</f>
        <v>102</v>
      </c>
    </row>
    <row r="154" spans="1:7" ht="15">
      <c r="A154" s="1"/>
      <c r="B154" s="6" t="s">
        <v>6</v>
      </c>
      <c r="C154" s="1"/>
      <c r="D154" s="7"/>
      <c r="E154" s="7">
        <f>SUM(E151:E153)</f>
        <v>1.95</v>
      </c>
      <c r="F154" s="5"/>
      <c r="G154" s="7">
        <f>SUM(G151:G153)</f>
        <v>1218</v>
      </c>
    </row>
    <row r="156" spans="1:7" ht="15">
      <c r="A156" s="9" t="s">
        <v>70</v>
      </c>
      <c r="B156" s="9"/>
      <c r="C156" s="9"/>
      <c r="D156" s="4"/>
      <c r="E156" s="2"/>
      <c r="F156" s="15"/>
      <c r="G156" s="15"/>
    </row>
    <row r="157" spans="1:7" ht="15">
      <c r="A157" s="4"/>
      <c r="B157" s="4"/>
      <c r="C157" s="4"/>
      <c r="D157" s="2" t="s">
        <v>7</v>
      </c>
      <c r="E157" s="15"/>
      <c r="F157" s="15"/>
      <c r="G157" s="15"/>
    </row>
    <row r="158" spans="1:7" ht="57">
      <c r="A158" s="5" t="s">
        <v>0</v>
      </c>
      <c r="B158" s="5" t="s">
        <v>1</v>
      </c>
      <c r="C158" s="5" t="s">
        <v>2</v>
      </c>
      <c r="D158" s="5" t="s">
        <v>8</v>
      </c>
      <c r="E158" s="5" t="s">
        <v>3</v>
      </c>
      <c r="F158" s="5" t="s">
        <v>4</v>
      </c>
      <c r="G158" s="5" t="s">
        <v>5</v>
      </c>
    </row>
    <row r="159" spans="1:7" ht="15">
      <c r="A159" s="8">
        <v>1</v>
      </c>
      <c r="B159" s="8" t="s">
        <v>13</v>
      </c>
      <c r="C159" s="8">
        <v>234201</v>
      </c>
      <c r="D159" s="3" t="s">
        <v>14</v>
      </c>
      <c r="E159" s="8">
        <v>2.35</v>
      </c>
      <c r="F159" s="8">
        <v>620</v>
      </c>
      <c r="G159" s="3">
        <f>F159*E159</f>
        <v>1457</v>
      </c>
    </row>
    <row r="160" spans="1:7" ht="30">
      <c r="A160" s="3">
        <v>2</v>
      </c>
      <c r="B160" s="8" t="s">
        <v>15</v>
      </c>
      <c r="C160" s="8">
        <v>234202</v>
      </c>
      <c r="D160" s="3" t="s">
        <v>16</v>
      </c>
      <c r="E160" s="8">
        <v>0.25</v>
      </c>
      <c r="F160" s="8">
        <v>620</v>
      </c>
      <c r="G160" s="3">
        <f>F160*E160</f>
        <v>155</v>
      </c>
    </row>
    <row r="161" spans="1:7" ht="15">
      <c r="A161" s="3">
        <v>3</v>
      </c>
      <c r="B161" s="8" t="s">
        <v>18</v>
      </c>
      <c r="C161" s="8">
        <v>235201</v>
      </c>
      <c r="D161" s="3" t="s">
        <v>19</v>
      </c>
      <c r="E161" s="8">
        <v>0.1</v>
      </c>
      <c r="F161" s="8">
        <v>680</v>
      </c>
      <c r="G161" s="3">
        <f>F161*E161</f>
        <v>68</v>
      </c>
    </row>
    <row r="162" spans="1:7" ht="15">
      <c r="A162" s="1"/>
      <c r="B162" s="6" t="s">
        <v>6</v>
      </c>
      <c r="C162" s="1"/>
      <c r="D162" s="7"/>
      <c r="E162" s="7">
        <f>SUM(E159:E161)</f>
        <v>2.7</v>
      </c>
      <c r="F162" s="5"/>
      <c r="G162" s="7">
        <f>SUM(G159:G161)</f>
        <v>1680</v>
      </c>
    </row>
    <row r="164" spans="1:7" ht="15">
      <c r="A164" s="9" t="s">
        <v>23</v>
      </c>
      <c r="B164" s="9"/>
      <c r="C164" s="9"/>
      <c r="D164" s="4"/>
      <c r="E164" s="2"/>
      <c r="F164" s="15"/>
      <c r="G164" s="15"/>
    </row>
    <row r="165" spans="1:7" ht="15">
      <c r="A165" s="4"/>
      <c r="B165" s="4"/>
      <c r="C165" s="4"/>
      <c r="D165" s="2" t="s">
        <v>7</v>
      </c>
      <c r="E165" s="15"/>
      <c r="F165" s="15"/>
      <c r="G165" s="15"/>
    </row>
    <row r="166" spans="1:7" ht="57">
      <c r="A166" s="5" t="s">
        <v>0</v>
      </c>
      <c r="B166" s="5" t="s">
        <v>1</v>
      </c>
      <c r="C166" s="5" t="s">
        <v>2</v>
      </c>
      <c r="D166" s="5" t="s">
        <v>8</v>
      </c>
      <c r="E166" s="5" t="s">
        <v>3</v>
      </c>
      <c r="F166" s="5" t="s">
        <v>4</v>
      </c>
      <c r="G166" s="5" t="s">
        <v>5</v>
      </c>
    </row>
    <row r="167" spans="1:7" ht="15">
      <c r="A167" s="3">
        <v>1</v>
      </c>
      <c r="B167" s="3" t="s">
        <v>24</v>
      </c>
      <c r="C167" s="3">
        <v>134508</v>
      </c>
      <c r="D167" s="3" t="s">
        <v>9</v>
      </c>
      <c r="E167" s="3">
        <v>1</v>
      </c>
      <c r="F167" s="3">
        <v>1000</v>
      </c>
      <c r="G167" s="3">
        <f>F167*E167</f>
        <v>1000</v>
      </c>
    </row>
    <row r="168" spans="1:7" ht="30">
      <c r="A168" s="3">
        <v>2</v>
      </c>
      <c r="B168" s="3" t="s">
        <v>29</v>
      </c>
      <c r="C168" s="3">
        <v>134509</v>
      </c>
      <c r="D168" s="3" t="s">
        <v>9</v>
      </c>
      <c r="E168" s="3">
        <v>1</v>
      </c>
      <c r="F168" s="3">
        <v>800</v>
      </c>
      <c r="G168" s="3">
        <f>F168*E168</f>
        <v>800</v>
      </c>
    </row>
    <row r="169" spans="1:7" ht="30">
      <c r="A169" s="8">
        <v>3</v>
      </c>
      <c r="B169" s="8" t="s">
        <v>30</v>
      </c>
      <c r="C169" s="8">
        <v>242227</v>
      </c>
      <c r="D169" s="3" t="s">
        <v>14</v>
      </c>
      <c r="E169" s="8">
        <v>1</v>
      </c>
      <c r="F169" s="8">
        <v>700</v>
      </c>
      <c r="G169" s="3">
        <f>F169*E169</f>
        <v>700</v>
      </c>
    </row>
    <row r="170" spans="1:7" ht="15">
      <c r="A170" s="3">
        <v>4</v>
      </c>
      <c r="B170" s="8" t="s">
        <v>31</v>
      </c>
      <c r="C170" s="8">
        <v>235101</v>
      </c>
      <c r="D170" s="3" t="s">
        <v>9</v>
      </c>
      <c r="E170" s="8">
        <v>1.2</v>
      </c>
      <c r="F170" s="8">
        <v>750</v>
      </c>
      <c r="G170" s="3">
        <f>F170*E170</f>
        <v>900</v>
      </c>
    </row>
    <row r="171" spans="1:7" ht="15">
      <c r="A171" s="3">
        <v>5</v>
      </c>
      <c r="B171" s="8" t="s">
        <v>20</v>
      </c>
      <c r="C171" s="8">
        <v>235906</v>
      </c>
      <c r="D171" s="3" t="s">
        <v>10</v>
      </c>
      <c r="E171" s="8">
        <v>2.2</v>
      </c>
      <c r="F171" s="8">
        <v>680</v>
      </c>
      <c r="G171" s="3">
        <f>F171*E171</f>
        <v>1496.0000000000002</v>
      </c>
    </row>
    <row r="172" spans="1:7" ht="15">
      <c r="A172" s="1"/>
      <c r="B172" s="6" t="s">
        <v>6</v>
      </c>
      <c r="C172" s="1"/>
      <c r="D172" s="7"/>
      <c r="E172" s="7">
        <f>SUM(E167:E171)</f>
        <v>6.4</v>
      </c>
      <c r="F172" s="5"/>
      <c r="G172" s="7">
        <f>SUM(G167:G171)</f>
        <v>4896</v>
      </c>
    </row>
    <row r="174" spans="1:7" ht="15">
      <c r="A174" s="9" t="s">
        <v>48</v>
      </c>
      <c r="B174" s="9"/>
      <c r="C174" s="9"/>
      <c r="D174" s="4"/>
      <c r="E174" s="2"/>
      <c r="F174" s="15"/>
      <c r="G174" s="15"/>
    </row>
    <row r="175" spans="1:7" ht="15">
      <c r="A175" s="4"/>
      <c r="B175" s="4"/>
      <c r="C175" s="4"/>
      <c r="D175" s="2" t="s">
        <v>7</v>
      </c>
      <c r="E175" s="15"/>
      <c r="F175" s="15"/>
      <c r="G175" s="15"/>
    </row>
    <row r="176" spans="1:7" ht="57">
      <c r="A176" s="5" t="s">
        <v>0</v>
      </c>
      <c r="B176" s="5" t="s">
        <v>1</v>
      </c>
      <c r="C176" s="5" t="s">
        <v>2</v>
      </c>
      <c r="D176" s="5" t="s">
        <v>8</v>
      </c>
      <c r="E176" s="5" t="s">
        <v>3</v>
      </c>
      <c r="F176" s="5" t="s">
        <v>4</v>
      </c>
      <c r="G176" s="5" t="s">
        <v>5</v>
      </c>
    </row>
    <row r="177" spans="1:7" ht="15">
      <c r="A177" s="3">
        <v>1</v>
      </c>
      <c r="B177" s="3" t="s">
        <v>24</v>
      </c>
      <c r="C177" s="3">
        <v>134508</v>
      </c>
      <c r="D177" s="3" t="s">
        <v>9</v>
      </c>
      <c r="E177" s="3">
        <v>1</v>
      </c>
      <c r="F177" s="3">
        <v>850</v>
      </c>
      <c r="G177" s="3">
        <f>F177*E177</f>
        <v>850</v>
      </c>
    </row>
    <row r="178" spans="1:7" ht="15">
      <c r="A178" s="3">
        <v>2</v>
      </c>
      <c r="B178" s="8" t="s">
        <v>25</v>
      </c>
      <c r="C178" s="8">
        <v>232002</v>
      </c>
      <c r="D178" s="3" t="s">
        <v>26</v>
      </c>
      <c r="E178" s="8">
        <v>1</v>
      </c>
      <c r="F178" s="8">
        <v>420</v>
      </c>
      <c r="G178" s="3">
        <f>F178*E178</f>
        <v>420</v>
      </c>
    </row>
    <row r="179" spans="1:8" ht="60">
      <c r="A179" s="3">
        <v>3</v>
      </c>
      <c r="B179" s="8" t="s">
        <v>47</v>
      </c>
      <c r="C179" s="8">
        <v>232002</v>
      </c>
      <c r="D179" s="3" t="s">
        <v>26</v>
      </c>
      <c r="E179" s="19" t="s">
        <v>46</v>
      </c>
      <c r="F179" s="8"/>
      <c r="G179" s="3"/>
      <c r="H179" s="19"/>
    </row>
    <row r="180" spans="1:7" ht="15">
      <c r="A180" s="1"/>
      <c r="B180" s="6" t="s">
        <v>6</v>
      </c>
      <c r="C180" s="1"/>
      <c r="D180" s="7"/>
      <c r="E180" s="7">
        <f>SUM(E177:E178)</f>
        <v>2</v>
      </c>
      <c r="F180" s="5"/>
      <c r="G180" s="7">
        <f>SUM(G177:G178)</f>
        <v>1270</v>
      </c>
    </row>
    <row r="181" spans="1:7" ht="15">
      <c r="A181" s="10"/>
      <c r="B181" s="11"/>
      <c r="C181" s="10"/>
      <c r="D181" s="12"/>
      <c r="E181" s="12"/>
      <c r="F181" s="13"/>
      <c r="G181" s="12"/>
    </row>
    <row r="182" spans="1:7" ht="15">
      <c r="A182" s="9" t="s">
        <v>71</v>
      </c>
      <c r="B182" s="9"/>
      <c r="C182" s="9"/>
      <c r="D182" s="4"/>
      <c r="E182" s="2"/>
      <c r="F182" s="15"/>
      <c r="G182" s="15"/>
    </row>
    <row r="183" spans="1:7" ht="15">
      <c r="A183" s="4"/>
      <c r="B183" s="4"/>
      <c r="C183" s="4"/>
      <c r="D183" s="2" t="s">
        <v>7</v>
      </c>
      <c r="E183" s="15"/>
      <c r="F183" s="15"/>
      <c r="G183" s="15"/>
    </row>
    <row r="184" spans="1:7" ht="57">
      <c r="A184" s="5" t="s">
        <v>0</v>
      </c>
      <c r="B184" s="5" t="s">
        <v>1</v>
      </c>
      <c r="C184" s="5" t="s">
        <v>2</v>
      </c>
      <c r="D184" s="5" t="s">
        <v>8</v>
      </c>
      <c r="E184" s="5" t="s">
        <v>3</v>
      </c>
      <c r="F184" s="5" t="s">
        <v>4</v>
      </c>
      <c r="G184" s="5" t="s">
        <v>5</v>
      </c>
    </row>
    <row r="185" spans="1:7" ht="15">
      <c r="A185" s="3">
        <v>1</v>
      </c>
      <c r="B185" s="3" t="s">
        <v>24</v>
      </c>
      <c r="C185" s="3">
        <v>134508</v>
      </c>
      <c r="D185" s="3" t="s">
        <v>9</v>
      </c>
      <c r="E185" s="3">
        <v>1</v>
      </c>
      <c r="F185" s="3">
        <v>807</v>
      </c>
      <c r="G185" s="3">
        <f>F185*E185</f>
        <v>807</v>
      </c>
    </row>
    <row r="186" spans="1:7" ht="30">
      <c r="A186" s="3">
        <v>2</v>
      </c>
      <c r="B186" s="3" t="s">
        <v>29</v>
      </c>
      <c r="C186" s="3">
        <v>134504</v>
      </c>
      <c r="D186" s="3" t="s">
        <v>9</v>
      </c>
      <c r="E186" s="3">
        <v>1</v>
      </c>
      <c r="F186" s="3">
        <v>599</v>
      </c>
      <c r="G186" s="3">
        <f>F186*E186</f>
        <v>599</v>
      </c>
    </row>
    <row r="187" spans="1:7" ht="15">
      <c r="A187" s="3">
        <v>3</v>
      </c>
      <c r="B187" s="8" t="s">
        <v>25</v>
      </c>
      <c r="C187" s="8">
        <v>232002</v>
      </c>
      <c r="D187" s="3" t="s">
        <v>26</v>
      </c>
      <c r="E187" s="8">
        <v>11.63</v>
      </c>
      <c r="F187" s="8">
        <v>420</v>
      </c>
      <c r="G187" s="3">
        <f>F187*E187</f>
        <v>4884.6</v>
      </c>
    </row>
    <row r="188" spans="1:8" ht="15">
      <c r="A188" s="3">
        <v>4</v>
      </c>
      <c r="B188" s="8" t="s">
        <v>49</v>
      </c>
      <c r="C188" s="8"/>
      <c r="D188" s="3" t="s">
        <v>14</v>
      </c>
      <c r="E188" s="8">
        <v>0.5</v>
      </c>
      <c r="F188" s="8">
        <v>420</v>
      </c>
      <c r="G188" s="3">
        <f>F188*E188</f>
        <v>210</v>
      </c>
      <c r="H188" s="19"/>
    </row>
    <row r="189" spans="1:7" ht="15">
      <c r="A189" s="1"/>
      <c r="B189" s="6" t="s">
        <v>6</v>
      </c>
      <c r="C189" s="1"/>
      <c r="D189" s="7"/>
      <c r="E189" s="7">
        <f>SUM(E185:E188)</f>
        <v>14.13</v>
      </c>
      <c r="F189" s="5"/>
      <c r="G189" s="7">
        <f>SUM(G185:G188)</f>
        <v>6500.6</v>
      </c>
    </row>
    <row r="190" spans="1:7" ht="15">
      <c r="A190" s="10"/>
      <c r="B190" s="11"/>
      <c r="C190" s="10"/>
      <c r="D190" s="12"/>
      <c r="E190" s="12"/>
      <c r="F190" s="13"/>
      <c r="G190" s="12"/>
    </row>
    <row r="191" spans="1:7" ht="15">
      <c r="A191" s="9" t="s">
        <v>72</v>
      </c>
      <c r="B191" s="9"/>
      <c r="C191" s="9"/>
      <c r="D191" s="4"/>
      <c r="E191" s="2"/>
      <c r="F191" s="15"/>
      <c r="G191" s="15"/>
    </row>
    <row r="192" spans="1:7" ht="15">
      <c r="A192" s="4"/>
      <c r="B192" s="4"/>
      <c r="C192" s="4"/>
      <c r="D192" s="2" t="s">
        <v>7</v>
      </c>
      <c r="E192" s="15"/>
      <c r="F192" s="15"/>
      <c r="G192" s="15"/>
    </row>
    <row r="193" spans="1:7" ht="57">
      <c r="A193" s="5" t="s">
        <v>0</v>
      </c>
      <c r="B193" s="5" t="s">
        <v>1</v>
      </c>
      <c r="C193" s="5" t="s">
        <v>2</v>
      </c>
      <c r="D193" s="5" t="s">
        <v>8</v>
      </c>
      <c r="E193" s="5" t="s">
        <v>3</v>
      </c>
      <c r="F193" s="5" t="s">
        <v>4</v>
      </c>
      <c r="G193" s="5" t="s">
        <v>5</v>
      </c>
    </row>
    <row r="194" spans="1:7" ht="15">
      <c r="A194" s="3">
        <v>1</v>
      </c>
      <c r="B194" s="3" t="s">
        <v>24</v>
      </c>
      <c r="C194" s="3">
        <v>134508</v>
      </c>
      <c r="D194" s="3" t="s">
        <v>9</v>
      </c>
      <c r="E194" s="3">
        <v>1</v>
      </c>
      <c r="F194" s="3">
        <v>894</v>
      </c>
      <c r="G194" s="3">
        <f>F194*E194</f>
        <v>894</v>
      </c>
    </row>
    <row r="195" spans="1:7" ht="30">
      <c r="A195" s="3">
        <v>2</v>
      </c>
      <c r="B195" s="3" t="s">
        <v>29</v>
      </c>
      <c r="C195" s="3">
        <v>134504</v>
      </c>
      <c r="D195" s="3" t="s">
        <v>9</v>
      </c>
      <c r="E195" s="3">
        <v>1</v>
      </c>
      <c r="F195" s="3">
        <v>777</v>
      </c>
      <c r="G195" s="3">
        <f>F195*E195</f>
        <v>777</v>
      </c>
    </row>
    <row r="196" spans="1:7" ht="15">
      <c r="A196" s="3">
        <v>3</v>
      </c>
      <c r="B196" s="8" t="s">
        <v>25</v>
      </c>
      <c r="C196" s="8">
        <v>232002</v>
      </c>
      <c r="D196" s="3" t="s">
        <v>26</v>
      </c>
      <c r="E196" s="8">
        <v>3.856</v>
      </c>
      <c r="F196" s="8">
        <v>420</v>
      </c>
      <c r="G196" s="3">
        <f>F196*E196</f>
        <v>1619.52</v>
      </c>
    </row>
    <row r="197" spans="1:7" ht="15">
      <c r="A197" s="1"/>
      <c r="B197" s="6" t="s">
        <v>6</v>
      </c>
      <c r="C197" s="1"/>
      <c r="D197" s="7"/>
      <c r="E197" s="7">
        <f>SUM(E194:E196)</f>
        <v>5.856</v>
      </c>
      <c r="F197" s="5"/>
      <c r="G197" s="7">
        <f>SUM(G194:G196)</f>
        <v>3290.52</v>
      </c>
    </row>
    <row r="199" spans="1:7" ht="15">
      <c r="A199" s="9" t="s">
        <v>27</v>
      </c>
      <c r="B199" s="9"/>
      <c r="C199" s="9"/>
      <c r="D199" s="4"/>
      <c r="E199" s="2"/>
      <c r="F199" s="15"/>
      <c r="G199" s="15"/>
    </row>
    <row r="200" spans="1:7" ht="15">
      <c r="A200" s="4"/>
      <c r="B200" s="4"/>
      <c r="C200" s="4"/>
      <c r="D200" s="2" t="s">
        <v>7</v>
      </c>
      <c r="E200" s="15"/>
      <c r="F200" s="15"/>
      <c r="G200" s="15"/>
    </row>
    <row r="201" spans="1:7" ht="57">
      <c r="A201" s="5" t="s">
        <v>0</v>
      </c>
      <c r="B201" s="5" t="s">
        <v>1</v>
      </c>
      <c r="C201" s="5" t="s">
        <v>2</v>
      </c>
      <c r="D201" s="5" t="s">
        <v>8</v>
      </c>
      <c r="E201" s="5" t="s">
        <v>3</v>
      </c>
      <c r="F201" s="5" t="s">
        <v>4</v>
      </c>
      <c r="G201" s="5" t="s">
        <v>5</v>
      </c>
    </row>
    <row r="202" spans="1:7" ht="15">
      <c r="A202" s="3">
        <v>1</v>
      </c>
      <c r="B202" s="3" t="s">
        <v>28</v>
      </c>
      <c r="C202" s="3">
        <v>235203</v>
      </c>
      <c r="D202" s="3" t="s">
        <v>10</v>
      </c>
      <c r="E202" s="3">
        <v>0.8</v>
      </c>
      <c r="F202" s="3">
        <v>750</v>
      </c>
      <c r="G202" s="3">
        <f>F202*E202</f>
        <v>600</v>
      </c>
    </row>
    <row r="203" spans="1:7" ht="15">
      <c r="A203" s="1"/>
      <c r="B203" s="6" t="s">
        <v>6</v>
      </c>
      <c r="C203" s="1"/>
      <c r="D203" s="7"/>
      <c r="E203" s="7">
        <f>SUM(E202:E202)</f>
        <v>0.8</v>
      </c>
      <c r="F203" s="5"/>
      <c r="G203" s="7">
        <f>SUM(G202:G202)</f>
        <v>600</v>
      </c>
    </row>
    <row r="205" spans="1:7" ht="15">
      <c r="A205" s="9" t="s">
        <v>39</v>
      </c>
      <c r="B205" s="9"/>
      <c r="C205" s="9"/>
      <c r="D205" s="4"/>
      <c r="E205" s="2"/>
      <c r="F205" s="16"/>
      <c r="G205" s="16"/>
    </row>
    <row r="206" spans="1:7" ht="15">
      <c r="A206" s="4"/>
      <c r="B206" s="4"/>
      <c r="C206" s="4"/>
      <c r="D206" s="2" t="s">
        <v>7</v>
      </c>
      <c r="E206" s="16"/>
      <c r="F206" s="16"/>
      <c r="G206" s="16"/>
    </row>
    <row r="207" spans="1:7" ht="57">
      <c r="A207" s="5" t="s">
        <v>0</v>
      </c>
      <c r="B207" s="5" t="s">
        <v>1</v>
      </c>
      <c r="C207" s="5" t="s">
        <v>2</v>
      </c>
      <c r="D207" s="5" t="s">
        <v>8</v>
      </c>
      <c r="E207" s="5" t="s">
        <v>3</v>
      </c>
      <c r="F207" s="5" t="s">
        <v>4</v>
      </c>
      <c r="G207" s="5" t="s">
        <v>5</v>
      </c>
    </row>
    <row r="208" spans="1:7" ht="30">
      <c r="A208" s="3">
        <v>1</v>
      </c>
      <c r="B208" s="3" t="s">
        <v>29</v>
      </c>
      <c r="C208" s="3">
        <v>134504</v>
      </c>
      <c r="D208" s="3" t="s">
        <v>9</v>
      </c>
      <c r="E208" s="3">
        <v>0.25</v>
      </c>
      <c r="F208" s="3">
        <v>750</v>
      </c>
      <c r="G208" s="3">
        <f>E208*F208</f>
        <v>187.5</v>
      </c>
    </row>
    <row r="209" spans="1:7" ht="15">
      <c r="A209" s="1"/>
      <c r="B209" s="6" t="s">
        <v>6</v>
      </c>
      <c r="C209" s="1"/>
      <c r="D209" s="7"/>
      <c r="E209" s="7">
        <f>SUM(E208)</f>
        <v>0.25</v>
      </c>
      <c r="F209" s="5"/>
      <c r="G209" s="7">
        <f>SUM(G208)</f>
        <v>187.5</v>
      </c>
    </row>
    <row r="210" spans="1:7" ht="15">
      <c r="A210" s="10"/>
      <c r="B210" s="11"/>
      <c r="C210" s="10"/>
      <c r="D210" s="12"/>
      <c r="E210" s="12"/>
      <c r="F210" s="13"/>
      <c r="G210" s="12"/>
    </row>
    <row r="211" spans="1:7" ht="15">
      <c r="A211" s="9" t="s">
        <v>40</v>
      </c>
      <c r="B211" s="9"/>
      <c r="C211" s="9"/>
      <c r="D211" s="4"/>
      <c r="E211" s="2"/>
      <c r="F211" s="16"/>
      <c r="G211" s="16"/>
    </row>
    <row r="212" spans="1:7" ht="15">
      <c r="A212" s="4"/>
      <c r="B212" s="4"/>
      <c r="C212" s="4"/>
      <c r="D212" s="2" t="s">
        <v>7</v>
      </c>
      <c r="E212" s="16"/>
      <c r="F212" s="16"/>
      <c r="G212" s="16"/>
    </row>
    <row r="213" spans="1:7" ht="57">
      <c r="A213" s="5" t="s">
        <v>0</v>
      </c>
      <c r="B213" s="5" t="s">
        <v>1</v>
      </c>
      <c r="C213" s="5" t="s">
        <v>2</v>
      </c>
      <c r="D213" s="5" t="s">
        <v>8</v>
      </c>
      <c r="E213" s="5" t="s">
        <v>3</v>
      </c>
      <c r="F213" s="5" t="s">
        <v>4</v>
      </c>
      <c r="G213" s="5" t="s">
        <v>5</v>
      </c>
    </row>
    <row r="214" spans="1:7" ht="30">
      <c r="A214" s="3">
        <v>1</v>
      </c>
      <c r="B214" s="3" t="s">
        <v>29</v>
      </c>
      <c r="C214" s="3">
        <v>134504</v>
      </c>
      <c r="D214" s="3" t="s">
        <v>9</v>
      </c>
      <c r="E214" s="3">
        <v>0.3</v>
      </c>
      <c r="F214" s="3">
        <v>750</v>
      </c>
      <c r="G214" s="3">
        <f>E214*F214</f>
        <v>225</v>
      </c>
    </row>
    <row r="215" spans="1:7" ht="15">
      <c r="A215" s="1"/>
      <c r="B215" s="6" t="s">
        <v>6</v>
      </c>
      <c r="C215" s="1"/>
      <c r="D215" s="7"/>
      <c r="E215" s="7">
        <f>SUM(E214)</f>
        <v>0.3</v>
      </c>
      <c r="F215" s="5"/>
      <c r="G215" s="7">
        <f>SUM(G214)</f>
        <v>225</v>
      </c>
    </row>
    <row r="216" spans="1:7" ht="15">
      <c r="A216" s="10"/>
      <c r="B216" s="11"/>
      <c r="C216" s="10"/>
      <c r="D216" s="12"/>
      <c r="E216" s="12"/>
      <c r="F216" s="13"/>
      <c r="G216" s="12"/>
    </row>
    <row r="217" spans="1:7" ht="15">
      <c r="A217" s="9" t="s">
        <v>38</v>
      </c>
      <c r="B217" s="9"/>
      <c r="C217" s="9"/>
      <c r="D217" s="4"/>
      <c r="E217" s="2"/>
      <c r="F217" s="16"/>
      <c r="G217" s="16"/>
    </row>
    <row r="218" spans="1:7" ht="15">
      <c r="A218" s="4"/>
      <c r="B218" s="4"/>
      <c r="C218" s="4"/>
      <c r="D218" s="2" t="s">
        <v>7</v>
      </c>
      <c r="E218" s="16"/>
      <c r="F218" s="16"/>
      <c r="G218" s="16"/>
    </row>
    <row r="219" spans="1:7" ht="57">
      <c r="A219" s="5" t="s">
        <v>0</v>
      </c>
      <c r="B219" s="5" t="s">
        <v>1</v>
      </c>
      <c r="C219" s="5" t="s">
        <v>2</v>
      </c>
      <c r="D219" s="5" t="s">
        <v>8</v>
      </c>
      <c r="E219" s="5" t="s">
        <v>3</v>
      </c>
      <c r="F219" s="5" t="s">
        <v>4</v>
      </c>
      <c r="G219" s="5" t="s">
        <v>5</v>
      </c>
    </row>
    <row r="220" spans="1:7" ht="30">
      <c r="A220" s="3">
        <v>1</v>
      </c>
      <c r="B220" s="3" t="s">
        <v>29</v>
      </c>
      <c r="C220" s="3">
        <v>134504</v>
      </c>
      <c r="D220" s="3" t="s">
        <v>9</v>
      </c>
      <c r="E220" s="3">
        <v>0.1</v>
      </c>
      <c r="F220" s="3">
        <v>750</v>
      </c>
      <c r="G220" s="3">
        <f>F220*E220</f>
        <v>75</v>
      </c>
    </row>
    <row r="221" spans="1:7" ht="15">
      <c r="A221" s="3">
        <v>2</v>
      </c>
      <c r="B221" s="3" t="s">
        <v>34</v>
      </c>
      <c r="C221" s="3">
        <v>234101</v>
      </c>
      <c r="D221" s="3" t="s">
        <v>10</v>
      </c>
      <c r="E221" s="3">
        <v>0.8</v>
      </c>
      <c r="F221" s="3">
        <v>680</v>
      </c>
      <c r="G221" s="3">
        <f>F221*E221</f>
        <v>544</v>
      </c>
    </row>
    <row r="222" spans="1:7" ht="15">
      <c r="A222" s="1"/>
      <c r="B222" s="6" t="s">
        <v>6</v>
      </c>
      <c r="C222" s="1"/>
      <c r="D222" s="7"/>
      <c r="E222" s="7">
        <f>SUM(E220:E221)</f>
        <v>0.9</v>
      </c>
      <c r="F222" s="5"/>
      <c r="G222" s="7">
        <f>SUM(G220:G221)</f>
        <v>619</v>
      </c>
    </row>
    <row r="223" spans="1:7" ht="15">
      <c r="A223" s="10"/>
      <c r="B223" s="11"/>
      <c r="C223" s="10"/>
      <c r="D223" s="12"/>
      <c r="E223" s="12"/>
      <c r="F223" s="13"/>
      <c r="G223" s="12"/>
    </row>
    <row r="224" spans="1:7" ht="15">
      <c r="A224" s="9" t="s">
        <v>41</v>
      </c>
      <c r="B224" s="9"/>
      <c r="C224" s="9"/>
      <c r="D224" s="4"/>
      <c r="E224" s="2"/>
      <c r="F224" s="16"/>
      <c r="G224" s="16"/>
    </row>
    <row r="225" spans="1:7" ht="15">
      <c r="A225" s="4"/>
      <c r="B225" s="4"/>
      <c r="C225" s="4"/>
      <c r="D225" s="2" t="s">
        <v>7</v>
      </c>
      <c r="E225" s="16"/>
      <c r="F225" s="16"/>
      <c r="G225" s="16"/>
    </row>
    <row r="226" spans="1:7" ht="57">
      <c r="A226" s="5" t="s">
        <v>0</v>
      </c>
      <c r="B226" s="5" t="s">
        <v>1</v>
      </c>
      <c r="C226" s="5" t="s">
        <v>2</v>
      </c>
      <c r="D226" s="5" t="s">
        <v>8</v>
      </c>
      <c r="E226" s="5" t="s">
        <v>3</v>
      </c>
      <c r="F226" s="5" t="s">
        <v>4</v>
      </c>
      <c r="G226" s="5" t="s">
        <v>5</v>
      </c>
    </row>
    <row r="227" spans="1:7" ht="30">
      <c r="A227" s="3">
        <v>1</v>
      </c>
      <c r="B227" s="3" t="s">
        <v>29</v>
      </c>
      <c r="C227" s="3">
        <v>134504</v>
      </c>
      <c r="D227" s="3" t="s">
        <v>9</v>
      </c>
      <c r="E227" s="3">
        <v>0.15</v>
      </c>
      <c r="F227" s="3">
        <v>750</v>
      </c>
      <c r="G227" s="3">
        <f>E227*F227</f>
        <v>112.5</v>
      </c>
    </row>
    <row r="228" spans="1:7" ht="15">
      <c r="A228" s="1"/>
      <c r="B228" s="6" t="s">
        <v>6</v>
      </c>
      <c r="C228" s="1"/>
      <c r="D228" s="7"/>
      <c r="E228" s="7">
        <f>SUM(E227)</f>
        <v>0.15</v>
      </c>
      <c r="F228" s="5"/>
      <c r="G228" s="7">
        <f>SUM(G227)</f>
        <v>112.5</v>
      </c>
    </row>
    <row r="229" spans="1:7" ht="15">
      <c r="A229" s="10"/>
      <c r="B229" s="11"/>
      <c r="C229" s="10"/>
      <c r="D229" s="12"/>
      <c r="E229" s="12"/>
      <c r="F229" s="13"/>
      <c r="G229" s="12"/>
    </row>
    <row r="230" spans="1:7" ht="15">
      <c r="A230" s="9" t="s">
        <v>42</v>
      </c>
      <c r="B230" s="9"/>
      <c r="C230" s="9"/>
      <c r="D230" s="4"/>
      <c r="E230" s="2"/>
      <c r="F230" s="16"/>
      <c r="G230" s="16"/>
    </row>
    <row r="231" spans="1:7" ht="15">
      <c r="A231" s="4"/>
      <c r="B231" s="4"/>
      <c r="C231" s="4"/>
      <c r="D231" s="2" t="s">
        <v>7</v>
      </c>
      <c r="E231" s="16"/>
      <c r="F231" s="16"/>
      <c r="G231" s="16"/>
    </row>
    <row r="232" spans="1:7" ht="57">
      <c r="A232" s="5" t="s">
        <v>0</v>
      </c>
      <c r="B232" s="5" t="s">
        <v>1</v>
      </c>
      <c r="C232" s="5" t="s">
        <v>2</v>
      </c>
      <c r="D232" s="5" t="s">
        <v>8</v>
      </c>
      <c r="E232" s="5" t="s">
        <v>3</v>
      </c>
      <c r="F232" s="5" t="s">
        <v>4</v>
      </c>
      <c r="G232" s="5" t="s">
        <v>5</v>
      </c>
    </row>
    <row r="233" spans="1:7" ht="30">
      <c r="A233" s="3">
        <v>1</v>
      </c>
      <c r="B233" s="3" t="s">
        <v>29</v>
      </c>
      <c r="C233" s="3">
        <v>134504</v>
      </c>
      <c r="D233" s="3" t="s">
        <v>9</v>
      </c>
      <c r="E233" s="3">
        <v>0.1</v>
      </c>
      <c r="F233" s="3">
        <v>760</v>
      </c>
      <c r="G233" s="3">
        <f>E233*F233</f>
        <v>76</v>
      </c>
    </row>
    <row r="234" spans="1:7" ht="15">
      <c r="A234" s="1"/>
      <c r="B234" s="6" t="s">
        <v>6</v>
      </c>
      <c r="C234" s="1"/>
      <c r="D234" s="7"/>
      <c r="E234" s="7">
        <f>SUM(E233)</f>
        <v>0.1</v>
      </c>
      <c r="F234" s="5"/>
      <c r="G234" s="7">
        <f>SUM(G233)</f>
        <v>76</v>
      </c>
    </row>
    <row r="235" spans="1:7" ht="15">
      <c r="A235" s="10"/>
      <c r="B235" s="11"/>
      <c r="C235" s="10"/>
      <c r="D235" s="12"/>
      <c r="E235" s="12"/>
      <c r="F235" s="13"/>
      <c r="G235" s="12"/>
    </row>
    <row r="236" spans="1:7" ht="15">
      <c r="A236" s="9" t="s">
        <v>43</v>
      </c>
      <c r="B236" s="9"/>
      <c r="C236" s="9"/>
      <c r="D236" s="4"/>
      <c r="E236" s="2"/>
      <c r="F236" s="16"/>
      <c r="G236" s="16"/>
    </row>
    <row r="237" spans="1:7" ht="15">
      <c r="A237" s="4"/>
      <c r="B237" s="4"/>
      <c r="C237" s="4"/>
      <c r="D237" s="2" t="s">
        <v>7</v>
      </c>
      <c r="E237" s="16"/>
      <c r="F237" s="16"/>
      <c r="G237" s="16"/>
    </row>
    <row r="238" spans="1:7" ht="57">
      <c r="A238" s="5" t="s">
        <v>0</v>
      </c>
      <c r="B238" s="5" t="s">
        <v>1</v>
      </c>
      <c r="C238" s="5" t="s">
        <v>2</v>
      </c>
      <c r="D238" s="5" t="s">
        <v>8</v>
      </c>
      <c r="E238" s="5" t="s">
        <v>3</v>
      </c>
      <c r="F238" s="5" t="s">
        <v>4</v>
      </c>
      <c r="G238" s="5" t="s">
        <v>5</v>
      </c>
    </row>
    <row r="239" spans="1:7" ht="30">
      <c r="A239" s="3">
        <v>1</v>
      </c>
      <c r="B239" s="3" t="s">
        <v>29</v>
      </c>
      <c r="C239" s="3">
        <v>134504</v>
      </c>
      <c r="D239" s="3" t="s">
        <v>9</v>
      </c>
      <c r="E239" s="3">
        <v>0.2</v>
      </c>
      <c r="F239" s="3">
        <v>750</v>
      </c>
      <c r="G239" s="3">
        <f>E239*F239</f>
        <v>150</v>
      </c>
    </row>
    <row r="240" spans="1:7" ht="15">
      <c r="A240" s="1"/>
      <c r="B240" s="6" t="s">
        <v>6</v>
      </c>
      <c r="C240" s="1"/>
      <c r="D240" s="7"/>
      <c r="E240" s="7">
        <f>SUM(E239)</f>
        <v>0.2</v>
      </c>
      <c r="F240" s="5"/>
      <c r="G240" s="7">
        <f>SUM(G239)</f>
        <v>150</v>
      </c>
    </row>
    <row r="241" spans="1:7" ht="15">
      <c r="A241" s="10"/>
      <c r="B241" s="11"/>
      <c r="C241" s="10"/>
      <c r="D241" s="12"/>
      <c r="E241" s="12"/>
      <c r="F241" s="13"/>
      <c r="G241" s="12"/>
    </row>
    <row r="242" spans="1:7" ht="15">
      <c r="A242" s="9" t="s">
        <v>33</v>
      </c>
      <c r="B242" s="9"/>
      <c r="C242" s="9"/>
      <c r="D242" s="4"/>
      <c r="E242" s="2"/>
      <c r="F242" s="16"/>
      <c r="G242" s="16"/>
    </row>
    <row r="243" spans="1:7" ht="15">
      <c r="A243" s="4"/>
      <c r="B243" s="4"/>
      <c r="C243" s="4"/>
      <c r="D243" s="2" t="s">
        <v>7</v>
      </c>
      <c r="E243" s="16"/>
      <c r="F243" s="16"/>
      <c r="G243" s="16"/>
    </row>
    <row r="244" spans="1:7" ht="57">
      <c r="A244" s="5" t="s">
        <v>0</v>
      </c>
      <c r="B244" s="5" t="s">
        <v>1</v>
      </c>
      <c r="C244" s="5" t="s">
        <v>2</v>
      </c>
      <c r="D244" s="5" t="s">
        <v>8</v>
      </c>
      <c r="E244" s="5" t="s">
        <v>3</v>
      </c>
      <c r="F244" s="5" t="s">
        <v>4</v>
      </c>
      <c r="G244" s="5" t="s">
        <v>5</v>
      </c>
    </row>
    <row r="245" spans="1:7" ht="30">
      <c r="A245" s="3">
        <v>1</v>
      </c>
      <c r="B245" s="3" t="s">
        <v>29</v>
      </c>
      <c r="C245" s="3">
        <v>134504</v>
      </c>
      <c r="D245" s="3" t="s">
        <v>9</v>
      </c>
      <c r="E245" s="3">
        <v>0.1</v>
      </c>
      <c r="F245" s="3">
        <v>750</v>
      </c>
      <c r="G245" s="3">
        <f>F245*E245</f>
        <v>75</v>
      </c>
    </row>
    <row r="246" spans="1:7" ht="15">
      <c r="A246" s="3">
        <v>2</v>
      </c>
      <c r="B246" s="3" t="s">
        <v>34</v>
      </c>
      <c r="C246" s="3">
        <v>234101</v>
      </c>
      <c r="D246" s="3" t="s">
        <v>10</v>
      </c>
      <c r="E246" s="3">
        <v>0.65</v>
      </c>
      <c r="F246" s="3">
        <v>680</v>
      </c>
      <c r="G246" s="3">
        <f>F246*E246</f>
        <v>442</v>
      </c>
    </row>
    <row r="247" spans="1:7" ht="15">
      <c r="A247" s="1"/>
      <c r="B247" s="6" t="s">
        <v>6</v>
      </c>
      <c r="C247" s="1"/>
      <c r="D247" s="7"/>
      <c r="E247" s="7">
        <f>SUM(E245:E246)</f>
        <v>0.75</v>
      </c>
      <c r="F247" s="5"/>
      <c r="G247" s="7">
        <f>SUM(G245:G246)</f>
        <v>517</v>
      </c>
    </row>
    <row r="249" spans="1:7" ht="15">
      <c r="A249" s="9" t="s">
        <v>73</v>
      </c>
      <c r="B249" s="9"/>
      <c r="C249" s="9"/>
      <c r="D249" s="4"/>
      <c r="E249" s="2"/>
      <c r="F249" s="16"/>
      <c r="G249" s="16"/>
    </row>
    <row r="250" spans="1:7" ht="15">
      <c r="A250" s="4"/>
      <c r="B250" s="4"/>
      <c r="C250" s="4"/>
      <c r="D250" s="2" t="s">
        <v>7</v>
      </c>
      <c r="E250" s="16"/>
      <c r="F250" s="16"/>
      <c r="G250" s="16"/>
    </row>
    <row r="251" spans="1:7" ht="57">
      <c r="A251" s="5" t="s">
        <v>0</v>
      </c>
      <c r="B251" s="5" t="s">
        <v>1</v>
      </c>
      <c r="C251" s="5" t="s">
        <v>2</v>
      </c>
      <c r="D251" s="5" t="s">
        <v>8</v>
      </c>
      <c r="E251" s="5" t="s">
        <v>3</v>
      </c>
      <c r="F251" s="5" t="s">
        <v>4</v>
      </c>
      <c r="G251" s="5" t="s">
        <v>5</v>
      </c>
    </row>
    <row r="252" spans="1:7" ht="30">
      <c r="A252" s="3">
        <v>1</v>
      </c>
      <c r="B252" s="3" t="s">
        <v>29</v>
      </c>
      <c r="C252" s="3">
        <v>134504</v>
      </c>
      <c r="D252" s="3" t="s">
        <v>9</v>
      </c>
      <c r="E252" s="3">
        <v>0.2</v>
      </c>
      <c r="F252" s="3">
        <v>750</v>
      </c>
      <c r="G252" s="3">
        <f>E252*F252</f>
        <v>150</v>
      </c>
    </row>
    <row r="253" spans="1:7" ht="15">
      <c r="A253" s="1"/>
      <c r="B253" s="6" t="s">
        <v>6</v>
      </c>
      <c r="C253" s="1"/>
      <c r="D253" s="7"/>
      <c r="E253" s="7">
        <f>SUM(E252)</f>
        <v>0.2</v>
      </c>
      <c r="F253" s="5"/>
      <c r="G253" s="7">
        <f>SUM(G252)</f>
        <v>150</v>
      </c>
    </row>
    <row r="254" spans="1:7" ht="15">
      <c r="A254" s="10"/>
      <c r="B254" s="11"/>
      <c r="C254" s="10"/>
      <c r="D254" s="12"/>
      <c r="E254" s="12"/>
      <c r="F254" s="13"/>
      <c r="G254" s="12"/>
    </row>
    <row r="255" spans="1:7" ht="15">
      <c r="A255" s="9" t="s">
        <v>35</v>
      </c>
      <c r="B255" s="9"/>
      <c r="C255" s="9"/>
      <c r="D255" s="4"/>
      <c r="E255" s="2"/>
      <c r="F255" s="16"/>
      <c r="G255" s="16"/>
    </row>
    <row r="256" spans="1:7" ht="15">
      <c r="A256" s="4"/>
      <c r="B256" s="4"/>
      <c r="C256" s="4"/>
      <c r="D256" s="2" t="s">
        <v>7</v>
      </c>
      <c r="E256" s="16"/>
      <c r="F256" s="16"/>
      <c r="G256" s="16"/>
    </row>
    <row r="257" spans="1:7" ht="57">
      <c r="A257" s="5" t="s">
        <v>0</v>
      </c>
      <c r="B257" s="5" t="s">
        <v>1</v>
      </c>
      <c r="C257" s="5" t="s">
        <v>2</v>
      </c>
      <c r="D257" s="5" t="s">
        <v>8</v>
      </c>
      <c r="E257" s="5" t="s">
        <v>3</v>
      </c>
      <c r="F257" s="5" t="s">
        <v>4</v>
      </c>
      <c r="G257" s="5" t="s">
        <v>5</v>
      </c>
    </row>
    <row r="258" spans="1:7" ht="15">
      <c r="A258" s="3">
        <v>1</v>
      </c>
      <c r="B258" s="3" t="s">
        <v>36</v>
      </c>
      <c r="C258" s="3">
        <v>234102</v>
      </c>
      <c r="D258" s="3" t="s">
        <v>10</v>
      </c>
      <c r="E258" s="3">
        <v>0.45</v>
      </c>
      <c r="F258" s="3">
        <v>680</v>
      </c>
      <c r="G258" s="3">
        <f>F258*E258</f>
        <v>306</v>
      </c>
    </row>
    <row r="259" spans="1:7" ht="15">
      <c r="A259" s="1"/>
      <c r="B259" s="6" t="s">
        <v>6</v>
      </c>
      <c r="C259" s="1"/>
      <c r="D259" s="7"/>
      <c r="E259" s="7">
        <f>SUM(E258:E258)</f>
        <v>0.45</v>
      </c>
      <c r="F259" s="5"/>
      <c r="G259" s="7">
        <f>SUM(G258:G258)</f>
        <v>306</v>
      </c>
    </row>
    <row r="261" spans="1:7" ht="15">
      <c r="A261" s="9" t="s">
        <v>37</v>
      </c>
      <c r="B261" s="9"/>
      <c r="C261" s="9"/>
      <c r="D261" s="4"/>
      <c r="E261" s="2"/>
      <c r="F261" s="16"/>
      <c r="G261" s="16"/>
    </row>
    <row r="262" spans="1:7" ht="15">
      <c r="A262" s="4"/>
      <c r="B262" s="4"/>
      <c r="C262" s="4"/>
      <c r="D262" s="2" t="s">
        <v>7</v>
      </c>
      <c r="E262" s="16"/>
      <c r="F262" s="16"/>
      <c r="G262" s="16"/>
    </row>
    <row r="263" spans="1:7" ht="57">
      <c r="A263" s="5" t="s">
        <v>0</v>
      </c>
      <c r="B263" s="5" t="s">
        <v>1</v>
      </c>
      <c r="C263" s="5" t="s">
        <v>2</v>
      </c>
      <c r="D263" s="5" t="s">
        <v>8</v>
      </c>
      <c r="E263" s="5" t="s">
        <v>3</v>
      </c>
      <c r="F263" s="5" t="s">
        <v>4</v>
      </c>
      <c r="G263" s="5" t="s">
        <v>5</v>
      </c>
    </row>
    <row r="264" spans="1:7" ht="30">
      <c r="A264" s="3">
        <v>1</v>
      </c>
      <c r="B264" s="3" t="s">
        <v>29</v>
      </c>
      <c r="C264" s="3">
        <v>134504</v>
      </c>
      <c r="D264" s="3" t="s">
        <v>9</v>
      </c>
      <c r="E264" s="3">
        <v>0.2</v>
      </c>
      <c r="F264" s="3">
        <v>750</v>
      </c>
      <c r="G264" s="3">
        <f>E264*F264</f>
        <v>150</v>
      </c>
    </row>
    <row r="265" spans="1:7" ht="15">
      <c r="A265" s="3">
        <v>2</v>
      </c>
      <c r="B265" s="3" t="s">
        <v>34</v>
      </c>
      <c r="C265" s="3">
        <v>234101</v>
      </c>
      <c r="D265" s="3" t="s">
        <v>10</v>
      </c>
      <c r="E265" s="3">
        <v>1.1</v>
      </c>
      <c r="F265" s="3">
        <v>680</v>
      </c>
      <c r="G265" s="3">
        <f>F265*E265</f>
        <v>748.0000000000001</v>
      </c>
    </row>
    <row r="266" spans="1:7" ht="15">
      <c r="A266" s="1"/>
      <c r="B266" s="6" t="s">
        <v>6</v>
      </c>
      <c r="C266" s="1"/>
      <c r="D266" s="7"/>
      <c r="E266" s="7">
        <f>SUM(E264:E265)</f>
        <v>1.3</v>
      </c>
      <c r="F266" s="5"/>
      <c r="G266" s="7">
        <f>SUM(G264:G265)</f>
        <v>898.0000000000001</v>
      </c>
    </row>
    <row r="268" spans="1:7" ht="15">
      <c r="A268" s="9" t="s">
        <v>44</v>
      </c>
      <c r="B268" s="9"/>
      <c r="C268" s="9"/>
      <c r="D268" s="4"/>
      <c r="E268" s="2"/>
      <c r="F268" s="16"/>
      <c r="G268" s="16"/>
    </row>
    <row r="269" spans="1:7" ht="15">
      <c r="A269" s="4"/>
      <c r="B269" s="4"/>
      <c r="C269" s="4"/>
      <c r="D269" s="2" t="s">
        <v>7</v>
      </c>
      <c r="E269" s="16"/>
      <c r="F269" s="16"/>
      <c r="G269" s="16"/>
    </row>
    <row r="270" spans="1:7" ht="57">
      <c r="A270" s="5" t="s">
        <v>0</v>
      </c>
      <c r="B270" s="5" t="s">
        <v>1</v>
      </c>
      <c r="C270" s="5" t="s">
        <v>2</v>
      </c>
      <c r="D270" s="5" t="s">
        <v>8</v>
      </c>
      <c r="E270" s="5" t="s">
        <v>3</v>
      </c>
      <c r="F270" s="5" t="s">
        <v>4</v>
      </c>
      <c r="G270" s="5" t="s">
        <v>5</v>
      </c>
    </row>
    <row r="271" spans="1:7" ht="30">
      <c r="A271" s="3">
        <v>1</v>
      </c>
      <c r="B271" s="3" t="s">
        <v>29</v>
      </c>
      <c r="C271" s="3">
        <v>134504</v>
      </c>
      <c r="D271" s="3" t="s">
        <v>9</v>
      </c>
      <c r="E271" s="3">
        <v>0.2</v>
      </c>
      <c r="F271" s="3">
        <v>750</v>
      </c>
      <c r="G271" s="3">
        <f>E271*F271</f>
        <v>150</v>
      </c>
    </row>
    <row r="272" spans="1:7" ht="15">
      <c r="A272" s="1"/>
      <c r="B272" s="6" t="s">
        <v>6</v>
      </c>
      <c r="C272" s="1"/>
      <c r="D272" s="7"/>
      <c r="E272" s="7">
        <f>SUM(E271)</f>
        <v>0.2</v>
      </c>
      <c r="F272" s="5"/>
      <c r="G272" s="7">
        <f>SUM(G271)</f>
        <v>150</v>
      </c>
    </row>
    <row r="274" spans="1:7" ht="15">
      <c r="A274" s="9" t="s">
        <v>45</v>
      </c>
      <c r="B274" s="9"/>
      <c r="C274" s="9"/>
      <c r="D274" s="4"/>
      <c r="E274" s="2"/>
      <c r="F274" s="16"/>
      <c r="G274" s="16"/>
    </row>
    <row r="275" spans="1:7" ht="15">
      <c r="A275" s="4"/>
      <c r="B275" s="4"/>
      <c r="C275" s="4"/>
      <c r="D275" s="2" t="s">
        <v>7</v>
      </c>
      <c r="E275" s="16"/>
      <c r="F275" s="16"/>
      <c r="G275" s="16"/>
    </row>
    <row r="276" spans="1:7" ht="57">
      <c r="A276" s="5" t="s">
        <v>0</v>
      </c>
      <c r="B276" s="5" t="s">
        <v>1</v>
      </c>
      <c r="C276" s="5" t="s">
        <v>2</v>
      </c>
      <c r="D276" s="5" t="s">
        <v>8</v>
      </c>
      <c r="E276" s="5" t="s">
        <v>3</v>
      </c>
      <c r="F276" s="5" t="s">
        <v>4</v>
      </c>
      <c r="G276" s="5" t="s">
        <v>5</v>
      </c>
    </row>
    <row r="277" spans="1:7" ht="30">
      <c r="A277" s="3">
        <v>1</v>
      </c>
      <c r="B277" s="3" t="s">
        <v>29</v>
      </c>
      <c r="C277" s="3">
        <v>134504</v>
      </c>
      <c r="D277" s="3" t="s">
        <v>9</v>
      </c>
      <c r="E277" s="3">
        <v>0.1</v>
      </c>
      <c r="F277" s="3">
        <v>750</v>
      </c>
      <c r="G277" s="3">
        <f>E277*F277</f>
        <v>75</v>
      </c>
    </row>
    <row r="278" spans="1:7" ht="15">
      <c r="A278" s="1"/>
      <c r="B278" s="6" t="s">
        <v>6</v>
      </c>
      <c r="C278" s="1"/>
      <c r="D278" s="7"/>
      <c r="E278" s="7">
        <f>SUM(E277)</f>
        <v>0.1</v>
      </c>
      <c r="F278" s="5"/>
      <c r="G278" s="7">
        <f>SUM(G277)</f>
        <v>75</v>
      </c>
    </row>
    <row r="280" spans="1:7" ht="15">
      <c r="A280" s="9" t="s">
        <v>59</v>
      </c>
      <c r="B280" s="9"/>
      <c r="C280" s="9"/>
      <c r="D280" s="4"/>
      <c r="E280" s="2"/>
      <c r="F280" s="15"/>
      <c r="G280" s="15"/>
    </row>
    <row r="281" spans="1:7" ht="15">
      <c r="A281" s="4"/>
      <c r="B281" s="4"/>
      <c r="C281" s="4"/>
      <c r="D281" s="2" t="s">
        <v>50</v>
      </c>
      <c r="E281" s="15"/>
      <c r="F281" s="15"/>
      <c r="G281" s="15"/>
    </row>
    <row r="282" spans="1:7" ht="57">
      <c r="A282" s="5" t="s">
        <v>0</v>
      </c>
      <c r="B282" s="5" t="s">
        <v>1</v>
      </c>
      <c r="C282" s="5" t="s">
        <v>2</v>
      </c>
      <c r="D282" s="5" t="s">
        <v>8</v>
      </c>
      <c r="E282" s="5" t="s">
        <v>3</v>
      </c>
      <c r="F282" s="5" t="s">
        <v>4</v>
      </c>
      <c r="G282" s="5" t="s">
        <v>5</v>
      </c>
    </row>
    <row r="283" spans="1:7" ht="15">
      <c r="A283" s="3">
        <v>1</v>
      </c>
      <c r="B283" s="3" t="s">
        <v>12</v>
      </c>
      <c r="C283" s="3">
        <v>235106</v>
      </c>
      <c r="D283" s="3" t="s">
        <v>9</v>
      </c>
      <c r="E283" s="3">
        <v>0.5</v>
      </c>
      <c r="F283" s="3">
        <v>750</v>
      </c>
      <c r="G283" s="3">
        <f>F283*E283</f>
        <v>375</v>
      </c>
    </row>
    <row r="284" spans="1:7" ht="30">
      <c r="A284" s="3">
        <v>2</v>
      </c>
      <c r="B284" s="8" t="s">
        <v>15</v>
      </c>
      <c r="C284" s="8">
        <v>234202</v>
      </c>
      <c r="D284" s="3" t="s">
        <v>14</v>
      </c>
      <c r="E284" s="8">
        <v>0.6</v>
      </c>
      <c r="F284" s="8">
        <v>620</v>
      </c>
      <c r="G284" s="3">
        <f>F284*E284</f>
        <v>372</v>
      </c>
    </row>
    <row r="285" spans="1:7" ht="30">
      <c r="A285" s="3">
        <v>3</v>
      </c>
      <c r="B285" s="8" t="s">
        <v>17</v>
      </c>
      <c r="C285" s="8">
        <v>234203</v>
      </c>
      <c r="D285" s="3" t="s">
        <v>14</v>
      </c>
      <c r="E285" s="8">
        <v>0.3</v>
      </c>
      <c r="F285" s="8">
        <v>620</v>
      </c>
      <c r="G285" s="3">
        <f>F285*E285</f>
        <v>186</v>
      </c>
    </row>
    <row r="286" spans="1:7" ht="15">
      <c r="A286" s="1"/>
      <c r="B286" s="6" t="s">
        <v>6</v>
      </c>
      <c r="C286" s="1"/>
      <c r="D286" s="7"/>
      <c r="E286" s="7">
        <f>SUM(E283:E285)</f>
        <v>1.4000000000000001</v>
      </c>
      <c r="F286" s="5"/>
      <c r="G286" s="7">
        <f>SUM(G283:G285)</f>
        <v>933</v>
      </c>
    </row>
  </sheetData>
  <sheetProtection/>
  <mergeCells count="1">
    <mergeCell ref="A5:G5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D19" sqref="D19"/>
    </sheetView>
  </sheetViews>
  <sheetFormatPr defaultColWidth="9.140625" defaultRowHeight="15"/>
  <cols>
    <col min="2" max="2" width="24.8515625" style="0" customWidth="1"/>
    <col min="3" max="3" width="13.140625" style="0" customWidth="1"/>
  </cols>
  <sheetData>
    <row r="1" spans="1:7" s="14" customFormat="1" ht="15">
      <c r="A1" s="9" t="s">
        <v>21</v>
      </c>
      <c r="B1" s="9"/>
      <c r="C1" s="9"/>
      <c r="D1" s="4"/>
      <c r="E1" s="2"/>
      <c r="F1" s="15"/>
      <c r="G1" s="15"/>
    </row>
    <row r="2" spans="1:7" s="14" customFormat="1" ht="15">
      <c r="A2" s="4"/>
      <c r="B2" s="4"/>
      <c r="C2" s="4"/>
      <c r="D2" s="2" t="s">
        <v>50</v>
      </c>
      <c r="E2" s="15"/>
      <c r="F2" s="15"/>
      <c r="G2" s="15"/>
    </row>
    <row r="3" spans="1:7" s="14" customFormat="1" ht="57">
      <c r="A3" s="5" t="s">
        <v>0</v>
      </c>
      <c r="B3" s="5" t="s">
        <v>1</v>
      </c>
      <c r="C3" s="5" t="s">
        <v>2</v>
      </c>
      <c r="D3" s="5" t="s">
        <v>8</v>
      </c>
      <c r="E3" s="5" t="s">
        <v>3</v>
      </c>
      <c r="F3" s="5" t="s">
        <v>4</v>
      </c>
      <c r="G3" s="5" t="s">
        <v>5</v>
      </c>
    </row>
    <row r="4" spans="1:7" s="14" customFormat="1" ht="30">
      <c r="A4" s="3">
        <v>1</v>
      </c>
      <c r="B4" s="3" t="s">
        <v>12</v>
      </c>
      <c r="C4" s="3">
        <v>235106</v>
      </c>
      <c r="D4" s="3" t="s">
        <v>9</v>
      </c>
      <c r="E4" s="3">
        <v>0.5</v>
      </c>
      <c r="F4" s="3">
        <v>750</v>
      </c>
      <c r="G4" s="3">
        <f>F4*E4</f>
        <v>375</v>
      </c>
    </row>
    <row r="5" spans="1:7" s="14" customFormat="1" ht="30">
      <c r="A5" s="3">
        <v>2</v>
      </c>
      <c r="B5" s="8" t="s">
        <v>15</v>
      </c>
      <c r="C5" s="8">
        <v>234202</v>
      </c>
      <c r="D5" s="3" t="s">
        <v>14</v>
      </c>
      <c r="E5" s="8">
        <v>0.6</v>
      </c>
      <c r="F5" s="8">
        <v>620</v>
      </c>
      <c r="G5" s="3">
        <f>F5*E5</f>
        <v>372</v>
      </c>
    </row>
    <row r="6" spans="1:7" s="14" customFormat="1" ht="30">
      <c r="A6" s="3">
        <v>3</v>
      </c>
      <c r="B6" s="8" t="s">
        <v>17</v>
      </c>
      <c r="C6" s="8">
        <v>234203</v>
      </c>
      <c r="D6" s="3" t="s">
        <v>14</v>
      </c>
      <c r="E6" s="8">
        <v>0.3</v>
      </c>
      <c r="F6" s="8">
        <v>620</v>
      </c>
      <c r="G6" s="3">
        <f>F6*E6</f>
        <v>186</v>
      </c>
    </row>
    <row r="7" spans="1:7" s="14" customFormat="1" ht="15">
      <c r="A7" s="1"/>
      <c r="B7" s="6" t="s">
        <v>6</v>
      </c>
      <c r="C7" s="1"/>
      <c r="D7" s="7"/>
      <c r="E7" s="7">
        <f>SUM(E4:E6)</f>
        <v>1.4000000000000001</v>
      </c>
      <c r="F7" s="5"/>
      <c r="G7" s="7">
        <f>SUM(G4:G6)</f>
        <v>933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Laima Liepiņa</dc:creator>
  <cp:keywords/>
  <dc:description/>
  <cp:lastModifiedBy>Laima Liepiņa</cp:lastModifiedBy>
  <cp:lastPrinted>2016-10-04T06:06:42Z</cp:lastPrinted>
  <dcterms:created xsi:type="dcterms:W3CDTF">2015-10-14T11:46:21Z</dcterms:created>
  <dcterms:modified xsi:type="dcterms:W3CDTF">2016-10-04T06:07:41Z</dcterms:modified>
  <cp:category/>
  <cp:version/>
  <cp:contentType/>
  <cp:contentStatus/>
</cp:coreProperties>
</file>