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Lapa1" sheetId="1" r:id="rId1"/>
    <sheet name="Lapa2" sheetId="2" r:id="rId2"/>
    <sheet name="Lapa3" sheetId="3" r:id="rId3"/>
  </sheets>
  <definedNames>
    <definedName name="_xlnm._FilterDatabase" localSheetId="0" hidden="1">Lapa1!$A$5:$P$142</definedName>
  </definedNames>
  <calcPr calcId="145621"/>
</workbook>
</file>

<file path=xl/calcChain.xml><?xml version="1.0" encoding="utf-8"?>
<calcChain xmlns="http://schemas.openxmlformats.org/spreadsheetml/2006/main">
  <c r="O70" i="1" l="1"/>
  <c r="O67" i="1" l="1"/>
  <c r="O16" i="1" l="1"/>
  <c r="O9" i="1"/>
  <c r="D143" i="1" l="1"/>
  <c r="O119" i="1" l="1"/>
  <c r="O64" i="1" l="1"/>
  <c r="O55" i="1" l="1"/>
  <c r="O63" i="1"/>
  <c r="O34" i="1"/>
  <c r="O12" i="1"/>
  <c r="O53" i="1" l="1"/>
  <c r="O96" i="1" l="1"/>
  <c r="O73" i="1"/>
  <c r="O111" i="1" l="1"/>
  <c r="O33" i="1" l="1"/>
  <c r="O102" i="1" l="1"/>
  <c r="O106" i="1"/>
  <c r="O118" i="1"/>
  <c r="O142" i="1"/>
  <c r="O126" i="1"/>
  <c r="O115" i="1"/>
  <c r="O56" i="1"/>
  <c r="O121" i="1"/>
  <c r="O131" i="1" l="1"/>
  <c r="O117" i="1"/>
  <c r="O78" i="1"/>
  <c r="O69" i="1"/>
  <c r="O91" i="1"/>
  <c r="O95" i="1"/>
  <c r="O103" i="1"/>
  <c r="O88" i="1"/>
  <c r="O114" i="1"/>
  <c r="O93" i="1"/>
  <c r="O123" i="1"/>
  <c r="O135" i="1"/>
  <c r="O125" i="1"/>
  <c r="O120" i="1"/>
  <c r="O75" i="1"/>
  <c r="O124" i="1"/>
  <c r="O127" i="1"/>
  <c r="O137" i="1"/>
  <c r="O129" i="1"/>
  <c r="O140" i="1"/>
  <c r="O132" i="1"/>
  <c r="O108" i="1"/>
  <c r="O107" i="1"/>
  <c r="O92" i="1"/>
  <c r="O85" i="1"/>
  <c r="O82" i="1"/>
  <c r="O139" i="1"/>
  <c r="O130" i="1"/>
  <c r="O133" i="1"/>
  <c r="O134" i="1"/>
  <c r="O100" i="1"/>
  <c r="O122" i="1"/>
  <c r="O81" i="1"/>
  <c r="O136" i="1"/>
  <c r="O80" i="1"/>
  <c r="O112" i="1"/>
  <c r="O101" i="1"/>
  <c r="O141" i="1"/>
  <c r="O79" i="1"/>
  <c r="O47" i="1"/>
  <c r="O77" i="1"/>
  <c r="O68" i="1"/>
  <c r="O113" i="1"/>
  <c r="O59" i="1"/>
  <c r="O48" i="1"/>
  <c r="O46" i="1"/>
  <c r="O109" i="1"/>
  <c r="O61" i="1"/>
  <c r="O98" i="1"/>
  <c r="O74" i="1"/>
  <c r="O90" i="1"/>
  <c r="O128" i="1"/>
  <c r="O138" i="1"/>
  <c r="O40" i="1" l="1"/>
  <c r="O21" i="1" l="1"/>
  <c r="O62" i="1"/>
  <c r="O31" i="1"/>
  <c r="O71" i="1"/>
  <c r="O58" i="1"/>
  <c r="O84" i="1"/>
  <c r="O86" i="1"/>
  <c r="O60" i="1"/>
  <c r="O11" i="1"/>
  <c r="O49" i="1"/>
  <c r="O87" i="1"/>
  <c r="O19" i="1"/>
  <c r="O52" i="1"/>
  <c r="O28" i="1"/>
  <c r="O36" i="1"/>
  <c r="O13" i="1"/>
  <c r="O27" i="1"/>
  <c r="O23" i="1"/>
  <c r="O35" i="1"/>
  <c r="O25" i="1"/>
  <c r="O15" i="1"/>
  <c r="O32" i="1"/>
  <c r="O24" i="1"/>
  <c r="O83" i="1"/>
  <c r="O89" i="1"/>
  <c r="O99" i="1"/>
  <c r="O44" i="1"/>
  <c r="O26" i="1"/>
  <c r="O66" i="1"/>
  <c r="O30" i="1"/>
  <c r="O65" i="1"/>
  <c r="O18" i="1"/>
  <c r="O97" i="1"/>
  <c r="O50" i="1"/>
  <c r="O41" i="1"/>
  <c r="O104" i="1"/>
  <c r="O94" i="1"/>
  <c r="O20" i="1"/>
  <c r="O39" i="1"/>
  <c r="O37" i="1"/>
  <c r="O45" i="1"/>
  <c r="O76" i="1"/>
  <c r="O42" i="1" l="1"/>
  <c r="O105" i="1"/>
  <c r="O29" i="1"/>
  <c r="O17" i="1"/>
  <c r="O7" i="1"/>
  <c r="O22" i="1"/>
  <c r="O10" i="1" l="1"/>
  <c r="O14" i="1"/>
  <c r="O8" i="1"/>
  <c r="O116" i="1"/>
  <c r="O43" i="1"/>
  <c r="O57" i="1"/>
  <c r="O51" i="1"/>
  <c r="O38" i="1"/>
  <c r="O54" i="1"/>
  <c r="O72" i="1"/>
  <c r="O110" i="1"/>
</calcChain>
</file>

<file path=xl/sharedStrings.xml><?xml version="1.0" encoding="utf-8"?>
<sst xmlns="http://schemas.openxmlformats.org/spreadsheetml/2006/main" count="700" uniqueCount="314">
  <si>
    <t>Nr.p.k.</t>
  </si>
  <si>
    <t>Ceļa nosaukums</t>
  </si>
  <si>
    <t>Atrašanās vieta (pagasts)</t>
  </si>
  <si>
    <t>Ceļa seguma stāvoklis</t>
  </si>
  <si>
    <t>Barkavas</t>
  </si>
  <si>
    <t>Apmierinošs</t>
  </si>
  <si>
    <t>Punkti no liellopu skaita</t>
  </si>
  <si>
    <t>Punkti no liellopu saimniecību skaita</t>
  </si>
  <si>
    <t>Punkti no ceļa garuma</t>
  </si>
  <si>
    <t>Punkti no ceļa stāvokļa</t>
  </si>
  <si>
    <t>Punkti kopā</t>
  </si>
  <si>
    <t>Zemes piederības statuss</t>
  </si>
  <si>
    <t>Ceļa garums, km</t>
  </si>
  <si>
    <t>Aronas</t>
  </si>
  <si>
    <t>Slikts</t>
  </si>
  <si>
    <t>MNP īp.</t>
  </si>
  <si>
    <t>Līcieši - Ķeirenes - Kusa C24,  Sauleskalns - Poķi - Dzirnavas B91</t>
  </si>
  <si>
    <t>Kaļpi - Viduči C60</t>
  </si>
  <si>
    <t>Lejas Kučuri - Vikšeri - Augstumi - Pagastmāja B100</t>
  </si>
  <si>
    <t>Zaļmežnieki-
Sumeinieki
A12, Dzirnavu iela</t>
  </si>
  <si>
    <t>Muiža-
Krējotava C29</t>
  </si>
  <si>
    <t>Madonas šoseja-Poļvarka A10</t>
  </si>
  <si>
    <t>Grostona - Melderes A4</t>
  </si>
  <si>
    <t>Dzelzava-Līgo A22</t>
  </si>
  <si>
    <t>Dzelzavas</t>
  </si>
  <si>
    <t>Bērzaunes</t>
  </si>
  <si>
    <t>MNP īp. 7,01km, servitūts 1,09km</t>
  </si>
  <si>
    <t>Krastiņi – Siliņi A27</t>
  </si>
  <si>
    <t>Zīles – Stradi - Gribažas B7</t>
  </si>
  <si>
    <t>Grandupes - Bučauska B6</t>
  </si>
  <si>
    <t>Krampāni – Sīmašas A21</t>
  </si>
  <si>
    <t>Kalsnavas</t>
  </si>
  <si>
    <t>V879 - Tuteni B30</t>
  </si>
  <si>
    <t xml:space="preserve">Apšuriņķis - Rūķīši B16, Apšuriņķis - Alužēni - Ragāres B17 </t>
  </si>
  <si>
    <t>MNP īp. 1,81km, servitūts 0,50km</t>
  </si>
  <si>
    <t>Mežsētas –Zāģukalns C24</t>
  </si>
  <si>
    <t>servitūts 0,85</t>
  </si>
  <si>
    <t>Ļoti slikts</t>
  </si>
  <si>
    <t>Apšuriņķis - Alunēni B12, Salānieši - Silkalni B14</t>
  </si>
  <si>
    <t>MNP īp. 0,39km, servitūts 2,16km</t>
  </si>
  <si>
    <t>Sidrabiņi - Kalsnavas stacija B9, Cepļi - Robežnieki - Salānieši B10</t>
  </si>
  <si>
    <t>MNP īp. 0,68km, servitūts 0,27km</t>
  </si>
  <si>
    <t>Ušēni - Īvāni B21</t>
  </si>
  <si>
    <t>servitūts 0,76</t>
  </si>
  <si>
    <t>Vairogi - Slokātņi B24</t>
  </si>
  <si>
    <t>servitūts 1,56</t>
  </si>
  <si>
    <t>Rikšēni - Kalnāres A20</t>
  </si>
  <si>
    <t>MNP īp. 2,3km, servitūts 0,67km</t>
  </si>
  <si>
    <t>Liezēres</t>
  </si>
  <si>
    <t>Ozoli-Viduci B9, Ozolskola-Spirēni B3</t>
  </si>
  <si>
    <t>Tīrumskanuļi-Cērpi A3</t>
  </si>
  <si>
    <t>MNP īp. 0,94km, servitūts 1,43km</t>
  </si>
  <si>
    <t>MNP īp. 2,01km, servitūts 0,28km</t>
  </si>
  <si>
    <t>Dzeņumuiža-Silakurmi A2</t>
  </si>
  <si>
    <t>MNP īp. 0,17km, servitūts 1,16km</t>
  </si>
  <si>
    <t>Ļaudonas</t>
  </si>
  <si>
    <t>Noras-Muižnieki-Praulienas p. B9</t>
  </si>
  <si>
    <t>Tīrummūrnieki-Žubītes B34</t>
  </si>
  <si>
    <t>servitūts 0,2</t>
  </si>
  <si>
    <t>Driķi-Indrāni B29</t>
  </si>
  <si>
    <t>MNP īp. 0,32km, servitūts 0,85km</t>
  </si>
  <si>
    <t>Labs</t>
  </si>
  <si>
    <t>Jokas-Caunes B35</t>
  </si>
  <si>
    <t>servitūts 1,08</t>
  </si>
  <si>
    <t>Jokas-Kangares B23</t>
  </si>
  <si>
    <t>MNP īp. 0,67km, servitūts 0,88km</t>
  </si>
  <si>
    <t>V 876 - Vīvuļi B5</t>
  </si>
  <si>
    <t>Mārcienas</t>
  </si>
  <si>
    <t>MNP īp. 0,35km, servitūts 0,31km</t>
  </si>
  <si>
    <t>V 896 - Vāveres C18</t>
  </si>
  <si>
    <t>servitūts 0,49</t>
  </si>
  <si>
    <t>Dadzīši - Banderu krustojums C20, Lejas Leitāni -
Tīznūži C25</t>
  </si>
  <si>
    <t>servitūts 2,59</t>
  </si>
  <si>
    <t>servitūts 0,34</t>
  </si>
  <si>
    <t>Alžāni - Vilciņi A21</t>
  </si>
  <si>
    <t>servitūts 0,70</t>
  </si>
  <si>
    <t>Rožkalni- Asni B18</t>
  </si>
  <si>
    <t>Ošupes</t>
  </si>
  <si>
    <t>Prodi- Veckalniņi A13</t>
  </si>
  <si>
    <t>Rupsala - Raudupe A7</t>
  </si>
  <si>
    <t>Vārpas - Smiltnieki B9</t>
  </si>
  <si>
    <t>Noras - Zemgaļi B10</t>
  </si>
  <si>
    <t>Kalnagals - Ozoliņi A3</t>
  </si>
  <si>
    <t>Kalnagals - Ikaunieki A2</t>
  </si>
  <si>
    <t>Purmalas - Rubeņi B29</t>
  </si>
  <si>
    <t>Iecelnieki - Tropi A1</t>
  </si>
  <si>
    <t>Trākši - Dešupi B20</t>
  </si>
  <si>
    <t>Praulienas</t>
  </si>
  <si>
    <t>MNP īp. 0,59km, servitūts 0,15km</t>
  </si>
  <si>
    <t>Izkaušāres- Ošsalas C35</t>
  </si>
  <si>
    <t>Sīļkalni - Baltais purvs C17</t>
  </si>
  <si>
    <t>Sarkaņu</t>
  </si>
  <si>
    <t>Poteri-Poļvarka A1</t>
  </si>
  <si>
    <t>Lauri - Poteri B7</t>
  </si>
  <si>
    <t>Indrāni - Sarkaņi A8</t>
  </si>
  <si>
    <t>Poteri - Sarkaņi A2</t>
  </si>
  <si>
    <t>Stiprie – Cesvaines novads C10</t>
  </si>
  <si>
    <t>Vestienas</t>
  </si>
  <si>
    <t>Kalnsētas - Vērnieki A1</t>
  </si>
  <si>
    <t>Laptēni - Mežandži B9</t>
  </si>
  <si>
    <t>MNP īp. 0,83km, Ērgļu novadā 0,93km</t>
  </si>
  <si>
    <t>MNP īp. 0,08km, servitūts 0,22km</t>
  </si>
  <si>
    <t>Lauski - Krūmēni B11, Kārļukalns -Lauski C40</t>
  </si>
  <si>
    <t>Lauksaimniecībā izmantojamā zeme (ha)</t>
  </si>
  <si>
    <t>Teiļi - Stalīdzēni A4, No Madona-Ērgļi līdz Klaucēniem C130, Stalīdzēni - Muižnieki C3 (Sarkaņu pag)</t>
  </si>
  <si>
    <t>Aronas, Sarkaņu</t>
  </si>
  <si>
    <t>Punkti no lauksaimniecībā izmanotojamo zemju platības</t>
  </si>
  <si>
    <t>Beitāni - Ozolkalns A16</t>
  </si>
  <si>
    <t>Nav</t>
  </si>
  <si>
    <t>Veczeltiņi - Apsala A5, B5</t>
  </si>
  <si>
    <t>Skaldas - Purkājas C6</t>
  </si>
  <si>
    <t>Saliņas - Skaldas A7</t>
  </si>
  <si>
    <t>Stalīdzāni - Lāckalni A9</t>
  </si>
  <si>
    <t>Madonas šoseja - Saukas purvs A11</t>
  </si>
  <si>
    <t>Radžēļi - Pulcenes A14, B14, C14, Sumeinieki A33</t>
  </si>
  <si>
    <t>Barkava - Bozēni - Jaudzemnieki A24</t>
  </si>
  <si>
    <t>Bulmeisteri - Akmeņsala A26</t>
  </si>
  <si>
    <t>Osogols - Bozēni A34</t>
  </si>
  <si>
    <t>Bozēni - Pilskalns C27</t>
  </si>
  <si>
    <t>Osogols - Čērzenieki A23</t>
  </si>
  <si>
    <t>Mālnieki - Radzes - Bulmeisteri A18</t>
  </si>
  <si>
    <t>Staldēni - Grīvi - Viesūnēni A11</t>
  </si>
  <si>
    <t>Tūjāni - Siecenieki B28</t>
  </si>
  <si>
    <t>MNP īp. 0,72km, servitūts 1,74km</t>
  </si>
  <si>
    <t>MNP īp. 3,31km, servitūts 1,44km</t>
  </si>
  <si>
    <t>Birznieki - Karpi B18</t>
  </si>
  <si>
    <t>MNP īp. 0,73km, servitūts 0,42km</t>
  </si>
  <si>
    <t>Laucene - Garzaki B1</t>
  </si>
  <si>
    <t>Sniķeri - Jaunbakani B16</t>
  </si>
  <si>
    <t>Ārkalni - Akmentiņi A15</t>
  </si>
  <si>
    <t>Sīmašas - Obzerkalns A29</t>
  </si>
  <si>
    <t>Lidlauks - Silavas C28</t>
  </si>
  <si>
    <t>servitūts 3,42</t>
  </si>
  <si>
    <t>Sveķēnkalns - Gulbēre A4</t>
  </si>
  <si>
    <t>Tirzīši - Sīļi - Mēdzūla A1</t>
  </si>
  <si>
    <t>Kapukalns - Skanuļi A5</t>
  </si>
  <si>
    <t>MNP īp. 3,13km, servitūts 0,29km</t>
  </si>
  <si>
    <t>Vīksnas-Stopāni B13</t>
  </si>
  <si>
    <t>Masalas-Lejasmizas B21</t>
  </si>
  <si>
    <t>MNP īp. 0,16km, servitūts 1,18km</t>
  </si>
  <si>
    <t>Sāvienas skola-Salas B24</t>
  </si>
  <si>
    <t>Ozolnieki-Pasiles B28</t>
  </si>
  <si>
    <t>MNP īp. 0,42km, servitūts 1,88km</t>
  </si>
  <si>
    <t>Kalnāji - Muižnieki - Praulienas pag. A1</t>
  </si>
  <si>
    <t>MNP īp. 10,25km, servitūts 0,11km</t>
  </si>
  <si>
    <t>Aburti - Upesdzīšļi A3</t>
  </si>
  <si>
    <t>Cekuļi - Volgaci B4</t>
  </si>
  <si>
    <t>Mētrienas</t>
  </si>
  <si>
    <t>Līcīši - Silieši B22</t>
  </si>
  <si>
    <t>Krustiņi - Grotes B24</t>
  </si>
  <si>
    <t>servitūts 2 km</t>
  </si>
  <si>
    <t>servitūts 5,05 km</t>
  </si>
  <si>
    <t>Lielnieki - Cīrulīši A1</t>
  </si>
  <si>
    <t>Bangas - Aizjošnieki B28</t>
  </si>
  <si>
    <t>servitūts 1,09 km</t>
  </si>
  <si>
    <t>servitūts 4,39 km</t>
  </si>
  <si>
    <t>Bebri - Ozolsala B4</t>
  </si>
  <si>
    <t>servitūts 3,25 km</t>
  </si>
  <si>
    <t>Jurjāņi - Plēšas A35</t>
  </si>
  <si>
    <t>servitūts 4,4 km</t>
  </si>
  <si>
    <t>Salas - Aizpurves  A17</t>
  </si>
  <si>
    <t>Āres - Dopupi C18</t>
  </si>
  <si>
    <t>servitūts 1,4 km</t>
  </si>
  <si>
    <t>O.Kalpaka "Liepsalas" pievadceļš B27</t>
  </si>
  <si>
    <t>MNP īp. 1,14km, servitūts 0,66km</t>
  </si>
  <si>
    <t>Degumnieki - Asni C19</t>
  </si>
  <si>
    <t>Tarenieku ferma - Lubāna ezers B17</t>
  </si>
  <si>
    <t>MNP īp. 1,5km, servitūts 0,4km</t>
  </si>
  <si>
    <t>Vējavas - Smaudži A14</t>
  </si>
  <si>
    <t>Darmaļi - Siliņi C29</t>
  </si>
  <si>
    <t>Pilsnieki - Tiltiņi C31</t>
  </si>
  <si>
    <t>Bāliņi - Salenieki - Tiltiņi C30</t>
  </si>
  <si>
    <t>Ozoliņi - Kozsalas B4</t>
  </si>
  <si>
    <t>MNP īp. 4,5km, servitūts 0,13km</t>
  </si>
  <si>
    <t>Burkāni - Cerības B8</t>
  </si>
  <si>
    <t>Lūza - Žūkļa purvs C12</t>
  </si>
  <si>
    <t>Lazdiņas - Zvirgzdupe B14</t>
  </si>
  <si>
    <t>Noras - Meimurti - Vintieši C31</t>
  </si>
  <si>
    <t>MNP īp. 0,93km, servitūts 0,77km</t>
  </si>
  <si>
    <t>Lazdona-Prauliena-Vecpoļi A5</t>
  </si>
  <si>
    <t>MNP īp. 6,47km, servitūts 0,13km</t>
  </si>
  <si>
    <t>Stoķi - Iegrīves C8</t>
  </si>
  <si>
    <t>MNP īp. 3,8km, servitūts 0,3km</t>
  </si>
  <si>
    <t>Iegrīvas - Skudras B8</t>
  </si>
  <si>
    <t>Praulienas pag - Poteri C9</t>
  </si>
  <si>
    <t>Lāči - Jāņukalns A22, Alunēni - Kazākas C51</t>
  </si>
  <si>
    <t>MNP īp. 3,58km, servitūts 1,12km</t>
  </si>
  <si>
    <t>MNP īp. 2,98km, servitūts 1,34km</t>
  </si>
  <si>
    <t>Silnieki - Dobsalas A25, Dravsalas - Auziņas - Trākši A26</t>
  </si>
  <si>
    <t>Piesaules - Bukšas A5</t>
  </si>
  <si>
    <t>Veckrogi - Lobenas (līdz Rībkalniem) A30</t>
  </si>
  <si>
    <t>Bestenīca - Jaudzemnieki C25</t>
  </si>
  <si>
    <t xml:space="preserve">Stiebriņi - Oļu veikals A54, Stiebriņi - Aronas pag. C11 (Sarkaņu pag.) </t>
  </si>
  <si>
    <t>Upesdzīšļi-Zīliņi B27</t>
  </si>
  <si>
    <t>Stalīdzāni (106)</t>
  </si>
  <si>
    <t>Liellopu vienību skaits</t>
  </si>
  <si>
    <t>Liellopu vienību saimniecību skaits</t>
  </si>
  <si>
    <t>Liellopu vienību novietnes adrese</t>
  </si>
  <si>
    <t>Ķeirenes (53)</t>
  </si>
  <si>
    <t>Viduči (35)</t>
  </si>
  <si>
    <t>Glemži (54)</t>
  </si>
  <si>
    <t>Beitāni (20)</t>
  </si>
  <si>
    <t>Saulgoži - Kupri A19</t>
  </si>
  <si>
    <t>Arona</t>
  </si>
  <si>
    <t>Kaijas - Zemgaļi - Burtnieki B96</t>
  </si>
  <si>
    <t>Zemgaļi (33)</t>
  </si>
  <si>
    <t>Zalgauska - Migļi A11</t>
  </si>
  <si>
    <t>Saulgriezes (42)</t>
  </si>
  <si>
    <t>Rožkalni (36)</t>
  </si>
  <si>
    <t>Radžēļi (24)</t>
  </si>
  <si>
    <t>Kalna Jurēni (27), Jurēni (27)</t>
  </si>
  <si>
    <t>Siliņi1 (252)</t>
  </si>
  <si>
    <t>Siliņi (153),           Kalna Zīles (207), Veczīles (39)</t>
  </si>
  <si>
    <t>Tālzemi (131)</t>
  </si>
  <si>
    <t>Vārpas (720)</t>
  </si>
  <si>
    <t>Zāģukalns (40)</t>
  </si>
  <si>
    <t>Jaunzemi (13), Vecbaldones (19)</t>
  </si>
  <si>
    <t>MNP īp. 0,83km, servitūts 0,62km</t>
  </si>
  <si>
    <t>Krūmiņi - Klajotnes B17</t>
  </si>
  <si>
    <t>Silasētas (21),    Avotiņi (11)</t>
  </si>
  <si>
    <t xml:space="preserve">Mucenieki (68),  Aizbari (27),  Zēļi (13), Kupči (11) </t>
  </si>
  <si>
    <t>Gulbiškas (172)</t>
  </si>
  <si>
    <t>Gabieži (29)</t>
  </si>
  <si>
    <t>Dūdumi (36)</t>
  </si>
  <si>
    <t>Kārkliņi (13),          Cepļi (37)</t>
  </si>
  <si>
    <t>Īvāni (65)</t>
  </si>
  <si>
    <t>Kalna Valdas (47)</t>
  </si>
  <si>
    <t>Vecsveļmi (57)</t>
  </si>
  <si>
    <t>Kalnadzeņi (71), Upenieki (29)</t>
  </si>
  <si>
    <t>Mežkalni (74)</t>
  </si>
  <si>
    <t>Tīrummūrnieki (24)</t>
  </si>
  <si>
    <t>Sarķi (16),             Upītes (14)</t>
  </si>
  <si>
    <t xml:space="preserve"> Kangares (25)</t>
  </si>
  <si>
    <t>Pakalni (13), Birzumnieki (13)</t>
  </si>
  <si>
    <t>Kalna Ūsmaņi (172)</t>
  </si>
  <si>
    <t>Tīznūžu ceplis (35)</t>
  </si>
  <si>
    <t>Jaunāres (21)</t>
  </si>
  <si>
    <t>Muižnieki (25)</t>
  </si>
  <si>
    <t>Āriņi - Jaunāres A5</t>
  </si>
  <si>
    <t>MNP īp. 0,44km, servitūts 0,64km</t>
  </si>
  <si>
    <t>Sprūdi (15),              Asni (61), Asni (11)</t>
  </si>
  <si>
    <t>Jaunprodi (135)</t>
  </si>
  <si>
    <t>Ješkāni (28),       Strūgas (177), Zāģukalns (40), Vībotnes (19), Lapenieki (284),   Zeizas (21)</t>
  </si>
  <si>
    <t>Zemgaļi (98)</t>
  </si>
  <si>
    <t>Skaidas- Stūrmežs- Kārklaiņi A5</t>
  </si>
  <si>
    <t>MNP īp. 1,3km, servitūts 0,21km</t>
  </si>
  <si>
    <t>MNP īp. 1,06km, servitūts 0,34km</t>
  </si>
  <si>
    <t>Eglītes (143)</t>
  </si>
  <si>
    <t>Stūrmežs- Egles B26</t>
  </si>
  <si>
    <t>Aļņi (41),             Cīrulīši (187)</t>
  </si>
  <si>
    <t>Dravas (27), Lakstīgalas (21),    Sutņi (41)</t>
  </si>
  <si>
    <t>Āboliņi - Tarenieku ferma A16</t>
  </si>
  <si>
    <t>Tarenieki (115)</t>
  </si>
  <si>
    <t>Bālinņi - Zīles B6</t>
  </si>
  <si>
    <t>Zīles (54)</t>
  </si>
  <si>
    <t>Egļukalns (23)</t>
  </si>
  <si>
    <t>Ziedi (26),        Mugurāji (15)</t>
  </si>
  <si>
    <t>Degumnieki (14)</t>
  </si>
  <si>
    <t>Dešupi (35)</t>
  </si>
  <si>
    <t>Dobslas (75),  Mežkaņķi (38), Vērgales (63),    Auziņas (27)</t>
  </si>
  <si>
    <t>Dibeni (24)</t>
  </si>
  <si>
    <t>Grīvsalas (131)</t>
  </si>
  <si>
    <t>Dzintari - Salas A9</t>
  </si>
  <si>
    <t>Kalna Rubeņi (22)</t>
  </si>
  <si>
    <t>MNP īp. 0,37km, servitūts 0,11km</t>
  </si>
  <si>
    <t>Pļavnieki - Vēri - Dupeni B24</t>
  </si>
  <si>
    <t>Līci (382), Poteri (16), Lejas Maruškas (13)</t>
  </si>
  <si>
    <t>Zeģi (25)</t>
  </si>
  <si>
    <t>Ziņģes (27)</t>
  </si>
  <si>
    <t>Mežuļi (35)</t>
  </si>
  <si>
    <t>Gretes (135)</t>
  </si>
  <si>
    <t>Lejas Lubejas (32)</t>
  </si>
  <si>
    <t>Druvas (147)</t>
  </si>
  <si>
    <t>Ielāpi (34)</t>
  </si>
  <si>
    <t>MNP īp. 0,27km, servitūts 1,02km</t>
  </si>
  <si>
    <t>Miglēni - Zvejnieki B19, Zvejnieki - Ielāpi B29</t>
  </si>
  <si>
    <t>Lazdonas</t>
  </si>
  <si>
    <t>Ančaugas - Rāceņi 2 A3</t>
  </si>
  <si>
    <t>Rāceņi AB (27)</t>
  </si>
  <si>
    <t>Tālivaldi (17), Kalnzemji (93), Straujas (44),      Meldri (29),          Upītes (14),       Eglaines (22)</t>
  </si>
  <si>
    <t>Straujas (44), Kalnzemji (93)</t>
  </si>
  <si>
    <t>Akmeņsalas (63)</t>
  </si>
  <si>
    <t>Ezergali-Mežāres B26, Sāviena - Ķunci A4</t>
  </si>
  <si>
    <t>Ezernieki (143),      Sarķi (16),             Upītes (14)</t>
  </si>
  <si>
    <t>Lapenieki – Baldones A20</t>
  </si>
  <si>
    <t>KOPĀ (km):</t>
  </si>
  <si>
    <t>Lejasziedupes - Lūza - Dravsalas A11 (no Dravsalām līdz Akmeņsalām)</t>
  </si>
  <si>
    <t>Lejasziedupes - Lūza - Dravsalas A11 (no Lūzas līdz Lejasziedupēm)</t>
  </si>
  <si>
    <t>MNP īp. 2,90km, servitūts 1,31km</t>
  </si>
  <si>
    <t>Mālderi (23),  Gribēniņi (19),   Birzītes (11)</t>
  </si>
  <si>
    <t>Madonas novada pašvaldības lauku ceļu sakārtošanas programma Eiropas savienības fondu pasākumā "Pamatpakalpojumi un ciematu atjaunošana lauku apvidos"</t>
  </si>
  <si>
    <t>Muižnieki - Varenes A4, Sprīzdāni - Krieviņi C1, Muižnieki - Krieviņi C4</t>
  </si>
  <si>
    <t>Vidus Pēter-Krieviņi  (71), Gala Krieviņi (11), Jaunzemi (19),         Dzīles (285), Kaupēri (49)</t>
  </si>
  <si>
    <t>Skaidas (13), Jaunkalēji (34),   Eglītes (143),   Stūrmežs (85)</t>
  </si>
  <si>
    <t>Ruķi - Sīļi - Ķunci B3</t>
  </si>
  <si>
    <t>Lejas Ķunci 2 (21)</t>
  </si>
  <si>
    <t>Grostonas skola (27)</t>
  </si>
  <si>
    <t>Gribēniņi (19),  Mālderi (34),  Ramuļēni (15),   Daktiņi (71),     Kazākas (36)</t>
  </si>
  <si>
    <t>Caunes (90), Dzērvnieki (36)</t>
  </si>
  <si>
    <t>Kalna Putni (27)</t>
  </si>
  <si>
    <t>Dimanti (22),    Dūdiņas (45),      Samiņi (13)</t>
  </si>
  <si>
    <t>Mālsala (18),   Mālsala (20),     Radžēļi (24)</t>
  </si>
  <si>
    <t>Andruškas (24),        Ganiņi (12), Zeģi (25), Andruškas (81),     Lejas Kaupēri (11)</t>
  </si>
  <si>
    <t>Rībkalni (13)</t>
  </si>
  <si>
    <t>Kalna Vāveres (54)</t>
  </si>
  <si>
    <t>Skaļbi - Gaiziņkalns A10, Eži C20</t>
  </si>
  <si>
    <t>Purmaļi (35), Eži (11)</t>
  </si>
  <si>
    <t>MNP īp. 2,25km, servitūts 0,80km</t>
  </si>
  <si>
    <t>Caurvēderes (23); Kalna Doriņi (11)</t>
  </si>
  <si>
    <t>Skujnieki (20),   Zemgaļi (98),        Alkšņi (13)</t>
  </si>
  <si>
    <t>Muižnieki - Varenes A4</t>
  </si>
  <si>
    <t>Griezītes (38)</t>
  </si>
  <si>
    <t>Pielikums</t>
  </si>
  <si>
    <t>Madonas novada pašvaldības domes 26.11.2015. lēmumam Nr.707 (protokols Nr.25, 14.p.)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</si>
</sst>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3"/>
  <sheetViews>
    <sheetView tabSelected="1" workbookViewId="0">
      <pane ySplit="1635" topLeftCell="A61" activePane="bottomLeft"/>
      <selection activeCell="M2" sqref="M2:P2"/>
      <selection pane="bottomLeft" activeCell="R8" sqref="R8"/>
    </sheetView>
  </sheetViews>
  <sheetFormatPr defaultRowHeight="12.75" x14ac:dyDescent="0.25"/>
  <cols>
    <col min="1" max="1" width="9.140625" style="2"/>
    <col min="2" max="2" width="22.42578125" style="2" customWidth="1"/>
    <col min="3" max="3" width="12.5703125" style="2" customWidth="1"/>
    <col min="4" max="4" width="11.85546875" style="2" customWidth="1"/>
    <col min="5" max="5" width="18.28515625" style="2" customWidth="1"/>
    <col min="6" max="6" width="11.85546875" style="2" bestFit="1" customWidth="1"/>
    <col min="7" max="7" width="15.28515625" style="2" customWidth="1"/>
    <col min="8" max="9" width="13.28515625" style="2" customWidth="1"/>
    <col min="10" max="11" width="13.85546875" style="2" customWidth="1"/>
    <col min="12" max="12" width="15.85546875" style="2" customWidth="1"/>
    <col min="13" max="13" width="10.85546875" style="2" customWidth="1"/>
    <col min="14" max="14" width="11.140625" style="2" customWidth="1"/>
    <col min="15" max="15" width="11" style="2" customWidth="1"/>
    <col min="16" max="16" width="14.5703125" style="2" customWidth="1"/>
    <col min="17" max="16384" width="9.140625" style="2"/>
  </cols>
  <sheetData>
    <row r="1" spans="1:16" x14ac:dyDescent="0.25">
      <c r="M1" s="2" t="s">
        <v>312</v>
      </c>
    </row>
    <row r="2" spans="1:16" ht="51" customHeight="1" x14ac:dyDescent="0.25">
      <c r="M2" s="12" t="s">
        <v>313</v>
      </c>
      <c r="N2" s="12"/>
      <c r="O2" s="12"/>
      <c r="P2" s="12"/>
    </row>
    <row r="4" spans="1:16" ht="21" x14ac:dyDescent="0.25">
      <c r="A4" s="9" t="s">
        <v>290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5" customHeight="1" x14ac:dyDescent="0.25">
      <c r="A5" s="10" t="s">
        <v>0</v>
      </c>
      <c r="B5" s="8" t="s">
        <v>1</v>
      </c>
      <c r="C5" s="8" t="s">
        <v>2</v>
      </c>
      <c r="D5" s="8" t="s">
        <v>12</v>
      </c>
      <c r="E5" s="8" t="s">
        <v>197</v>
      </c>
      <c r="F5" s="8" t="s">
        <v>195</v>
      </c>
      <c r="G5" s="8" t="s">
        <v>196</v>
      </c>
      <c r="H5" s="8" t="s">
        <v>3</v>
      </c>
      <c r="I5" s="10" t="s">
        <v>103</v>
      </c>
      <c r="J5" s="8" t="s">
        <v>6</v>
      </c>
      <c r="K5" s="8" t="s">
        <v>106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</row>
    <row r="6" spans="1:16" ht="39" customHeight="1" x14ac:dyDescent="0.25">
      <c r="A6" s="11"/>
      <c r="B6" s="8"/>
      <c r="C6" s="8"/>
      <c r="D6" s="8"/>
      <c r="E6" s="8"/>
      <c r="F6" s="8"/>
      <c r="G6" s="8"/>
      <c r="H6" s="8"/>
      <c r="I6" s="11"/>
      <c r="J6" s="8"/>
      <c r="K6" s="8"/>
      <c r="L6" s="8"/>
      <c r="M6" s="8"/>
      <c r="N6" s="8"/>
      <c r="O6" s="8"/>
      <c r="P6" s="8"/>
    </row>
    <row r="7" spans="1:16" x14ac:dyDescent="0.25">
      <c r="A7" s="3">
        <v>1</v>
      </c>
      <c r="B7" s="1" t="s">
        <v>30</v>
      </c>
      <c r="C7" s="1" t="s">
        <v>24</v>
      </c>
      <c r="D7" s="1">
        <v>0.67</v>
      </c>
      <c r="E7" s="1" t="s">
        <v>214</v>
      </c>
      <c r="F7" s="1">
        <v>720</v>
      </c>
      <c r="G7" s="1">
        <v>1</v>
      </c>
      <c r="H7" s="1" t="s">
        <v>5</v>
      </c>
      <c r="I7" s="1">
        <v>114.89</v>
      </c>
      <c r="J7" s="1">
        <v>144</v>
      </c>
      <c r="K7" s="1">
        <v>5</v>
      </c>
      <c r="L7" s="1">
        <v>0</v>
      </c>
      <c r="M7" s="1">
        <v>30</v>
      </c>
      <c r="N7" s="1">
        <v>10</v>
      </c>
      <c r="O7" s="1">
        <f t="shared" ref="O7:O39" si="0">SUM(J7:N7)</f>
        <v>189</v>
      </c>
      <c r="P7" s="1" t="s">
        <v>15</v>
      </c>
    </row>
    <row r="8" spans="1:16" ht="76.5" x14ac:dyDescent="0.25">
      <c r="A8" s="1">
        <v>2</v>
      </c>
      <c r="B8" s="1" t="s">
        <v>23</v>
      </c>
      <c r="C8" s="1" t="s">
        <v>24</v>
      </c>
      <c r="D8" s="1">
        <v>8.1</v>
      </c>
      <c r="E8" s="1" t="s">
        <v>242</v>
      </c>
      <c r="F8" s="1">
        <v>569</v>
      </c>
      <c r="G8" s="1">
        <v>6</v>
      </c>
      <c r="H8" s="1" t="s">
        <v>14</v>
      </c>
      <c r="I8" s="1">
        <v>454.67</v>
      </c>
      <c r="J8" s="1">
        <v>114</v>
      </c>
      <c r="K8" s="1">
        <v>18</v>
      </c>
      <c r="L8" s="1">
        <v>20</v>
      </c>
      <c r="M8" s="1">
        <v>5</v>
      </c>
      <c r="N8" s="1">
        <v>15</v>
      </c>
      <c r="O8" s="1">
        <f t="shared" si="0"/>
        <v>172</v>
      </c>
      <c r="P8" s="1" t="s">
        <v>26</v>
      </c>
    </row>
    <row r="9" spans="1:16" ht="63.75" x14ac:dyDescent="0.25">
      <c r="A9" s="3">
        <v>3</v>
      </c>
      <c r="B9" s="1" t="s">
        <v>291</v>
      </c>
      <c r="C9" s="1" t="s">
        <v>91</v>
      </c>
      <c r="D9" s="1">
        <v>3.08</v>
      </c>
      <c r="E9" s="1" t="s">
        <v>292</v>
      </c>
      <c r="F9" s="1">
        <v>435</v>
      </c>
      <c r="G9" s="1">
        <v>5</v>
      </c>
      <c r="H9" s="1" t="s">
        <v>14</v>
      </c>
      <c r="I9" s="1">
        <v>141.99</v>
      </c>
      <c r="J9" s="1">
        <v>87</v>
      </c>
      <c r="K9" s="1">
        <v>6</v>
      </c>
      <c r="L9" s="1">
        <v>20</v>
      </c>
      <c r="M9" s="1">
        <v>15</v>
      </c>
      <c r="N9" s="1">
        <v>15</v>
      </c>
      <c r="O9" s="1">
        <f t="shared" ref="O9" si="1">SUM(J9:N9)</f>
        <v>143</v>
      </c>
      <c r="P9" s="1" t="s">
        <v>15</v>
      </c>
    </row>
    <row r="10" spans="1:16" ht="38.25" x14ac:dyDescent="0.25">
      <c r="A10" s="3">
        <v>4</v>
      </c>
      <c r="B10" s="1" t="s">
        <v>28</v>
      </c>
      <c r="C10" s="1" t="s">
        <v>24</v>
      </c>
      <c r="D10" s="1">
        <v>2.2400000000000002</v>
      </c>
      <c r="E10" s="1" t="s">
        <v>212</v>
      </c>
      <c r="F10" s="1">
        <v>399</v>
      </c>
      <c r="G10" s="1">
        <v>3</v>
      </c>
      <c r="H10" s="1" t="s">
        <v>14</v>
      </c>
      <c r="I10" s="1">
        <v>311.58</v>
      </c>
      <c r="J10" s="1">
        <v>80</v>
      </c>
      <c r="K10" s="1">
        <v>12</v>
      </c>
      <c r="L10" s="1">
        <v>10</v>
      </c>
      <c r="M10" s="1">
        <v>20</v>
      </c>
      <c r="N10" s="1">
        <v>15</v>
      </c>
      <c r="O10" s="1">
        <f t="shared" si="0"/>
        <v>137</v>
      </c>
      <c r="P10" s="1" t="s">
        <v>15</v>
      </c>
    </row>
    <row r="11" spans="1:16" ht="25.5" x14ac:dyDescent="0.25">
      <c r="A11" s="1">
        <v>5</v>
      </c>
      <c r="B11" s="1" t="s">
        <v>92</v>
      </c>
      <c r="C11" s="1" t="s">
        <v>91</v>
      </c>
      <c r="D11" s="1">
        <v>4.8</v>
      </c>
      <c r="E11" s="1" t="s">
        <v>266</v>
      </c>
      <c r="F11" s="1">
        <v>411</v>
      </c>
      <c r="G11" s="1">
        <v>3</v>
      </c>
      <c r="H11" s="1" t="s">
        <v>5</v>
      </c>
      <c r="I11" s="1">
        <v>334.46</v>
      </c>
      <c r="J11" s="1">
        <v>82</v>
      </c>
      <c r="K11" s="1">
        <v>13</v>
      </c>
      <c r="L11" s="1">
        <v>10</v>
      </c>
      <c r="M11" s="1">
        <v>10</v>
      </c>
      <c r="N11" s="1">
        <v>10</v>
      </c>
      <c r="O11" s="1">
        <f t="shared" si="0"/>
        <v>125</v>
      </c>
      <c r="P11" s="1" t="s">
        <v>15</v>
      </c>
    </row>
    <row r="12" spans="1:16" ht="51" x14ac:dyDescent="0.25">
      <c r="A12" s="3">
        <v>6</v>
      </c>
      <c r="B12" s="1" t="s">
        <v>244</v>
      </c>
      <c r="C12" s="1" t="s">
        <v>77</v>
      </c>
      <c r="D12" s="1">
        <v>1.51</v>
      </c>
      <c r="E12" s="1" t="s">
        <v>293</v>
      </c>
      <c r="F12" s="1">
        <v>275</v>
      </c>
      <c r="G12" s="1">
        <v>4</v>
      </c>
      <c r="H12" s="1" t="s">
        <v>5</v>
      </c>
      <c r="I12" s="1">
        <v>143.57</v>
      </c>
      <c r="J12" s="1">
        <v>55</v>
      </c>
      <c r="K12" s="1">
        <v>6</v>
      </c>
      <c r="L12" s="1">
        <v>15</v>
      </c>
      <c r="M12" s="1">
        <v>25</v>
      </c>
      <c r="N12" s="1">
        <v>10</v>
      </c>
      <c r="O12" s="1">
        <f t="shared" si="0"/>
        <v>111</v>
      </c>
      <c r="P12" s="1" t="s">
        <v>245</v>
      </c>
    </row>
    <row r="13" spans="1:16" ht="25.5" x14ac:dyDescent="0.25">
      <c r="A13" s="3">
        <v>7</v>
      </c>
      <c r="B13" s="1" t="s">
        <v>82</v>
      </c>
      <c r="C13" s="1" t="s">
        <v>77</v>
      </c>
      <c r="D13" s="1">
        <v>4.92</v>
      </c>
      <c r="E13" s="1" t="s">
        <v>249</v>
      </c>
      <c r="F13" s="1">
        <v>228</v>
      </c>
      <c r="G13" s="1">
        <v>2</v>
      </c>
      <c r="H13" s="1" t="s">
        <v>5</v>
      </c>
      <c r="I13" s="1">
        <v>645.49</v>
      </c>
      <c r="J13" s="1">
        <v>46</v>
      </c>
      <c r="K13" s="1">
        <v>26</v>
      </c>
      <c r="L13" s="1">
        <v>5</v>
      </c>
      <c r="M13" s="1">
        <v>10</v>
      </c>
      <c r="N13" s="1">
        <v>10</v>
      </c>
      <c r="O13" s="1">
        <f t="shared" si="0"/>
        <v>97</v>
      </c>
      <c r="P13" s="1" t="s">
        <v>15</v>
      </c>
    </row>
    <row r="14" spans="1:16" x14ac:dyDescent="0.25">
      <c r="A14" s="1">
        <v>8</v>
      </c>
      <c r="B14" s="1" t="s">
        <v>27</v>
      </c>
      <c r="C14" s="1" t="s">
        <v>24</v>
      </c>
      <c r="D14" s="1">
        <v>0.6</v>
      </c>
      <c r="E14" s="1" t="s">
        <v>211</v>
      </c>
      <c r="F14" s="1">
        <v>252</v>
      </c>
      <c r="G14" s="1">
        <v>1</v>
      </c>
      <c r="H14" s="1" t="s">
        <v>14</v>
      </c>
      <c r="I14" s="1">
        <v>15.78</v>
      </c>
      <c r="J14" s="1">
        <v>50</v>
      </c>
      <c r="K14" s="1">
        <v>1</v>
      </c>
      <c r="L14" s="1">
        <v>0</v>
      </c>
      <c r="M14" s="1">
        <v>30</v>
      </c>
      <c r="N14" s="1">
        <v>15</v>
      </c>
      <c r="O14" s="1">
        <f t="shared" si="0"/>
        <v>96</v>
      </c>
      <c r="P14" s="1" t="s">
        <v>15</v>
      </c>
    </row>
    <row r="15" spans="1:16" ht="76.5" x14ac:dyDescent="0.25">
      <c r="A15" s="3">
        <v>9</v>
      </c>
      <c r="B15" s="1" t="s">
        <v>79</v>
      </c>
      <c r="C15" s="1" t="s">
        <v>77</v>
      </c>
      <c r="D15" s="1">
        <v>7.79</v>
      </c>
      <c r="E15" s="1" t="s">
        <v>279</v>
      </c>
      <c r="F15" s="1">
        <v>219</v>
      </c>
      <c r="G15" s="1">
        <v>6</v>
      </c>
      <c r="H15" s="1" t="s">
        <v>61</v>
      </c>
      <c r="I15" s="1">
        <v>557.17999999999995</v>
      </c>
      <c r="J15" s="1">
        <v>44</v>
      </c>
      <c r="K15" s="1">
        <v>22</v>
      </c>
      <c r="L15" s="1">
        <v>20</v>
      </c>
      <c r="M15" s="1">
        <v>5</v>
      </c>
      <c r="N15" s="1">
        <v>5</v>
      </c>
      <c r="O15" s="1">
        <f t="shared" si="0"/>
        <v>96</v>
      </c>
      <c r="P15" s="1" t="s">
        <v>15</v>
      </c>
    </row>
    <row r="16" spans="1:16" ht="51" x14ac:dyDescent="0.25">
      <c r="A16" s="3">
        <v>10</v>
      </c>
      <c r="B16" s="1" t="s">
        <v>95</v>
      </c>
      <c r="C16" s="1" t="s">
        <v>91</v>
      </c>
      <c r="D16" s="1">
        <v>7.9</v>
      </c>
      <c r="E16" s="1" t="s">
        <v>302</v>
      </c>
      <c r="F16" s="1">
        <v>153</v>
      </c>
      <c r="G16" s="1">
        <v>5</v>
      </c>
      <c r="H16" s="1" t="s">
        <v>5</v>
      </c>
      <c r="I16" s="1">
        <v>436.87</v>
      </c>
      <c r="J16" s="1">
        <v>31</v>
      </c>
      <c r="K16" s="1">
        <v>17</v>
      </c>
      <c r="L16" s="1">
        <v>20</v>
      </c>
      <c r="M16" s="1">
        <v>5</v>
      </c>
      <c r="N16" s="1">
        <v>10</v>
      </c>
      <c r="O16" s="1">
        <f>SUM(J16:N16)</f>
        <v>83</v>
      </c>
      <c r="P16" s="1" t="s">
        <v>15</v>
      </c>
    </row>
    <row r="17" spans="1:16" ht="63.75" x14ac:dyDescent="0.25">
      <c r="A17" s="1">
        <v>11</v>
      </c>
      <c r="B17" s="1" t="s">
        <v>185</v>
      </c>
      <c r="C17" s="1" t="s">
        <v>31</v>
      </c>
      <c r="D17" s="1">
        <v>4.72</v>
      </c>
      <c r="E17" s="1" t="s">
        <v>297</v>
      </c>
      <c r="F17" s="1">
        <v>175</v>
      </c>
      <c r="G17" s="1">
        <v>5</v>
      </c>
      <c r="H17" s="1" t="s">
        <v>5</v>
      </c>
      <c r="I17" s="1">
        <v>184.88</v>
      </c>
      <c r="J17" s="1">
        <v>35</v>
      </c>
      <c r="K17" s="1">
        <v>7</v>
      </c>
      <c r="L17" s="1">
        <v>20</v>
      </c>
      <c r="M17" s="1">
        <v>10</v>
      </c>
      <c r="N17" s="1">
        <v>10</v>
      </c>
      <c r="O17" s="1">
        <f>SUM(J17:N17)</f>
        <v>82</v>
      </c>
      <c r="P17" s="1" t="s">
        <v>186</v>
      </c>
    </row>
    <row r="18" spans="1:16" ht="38.25" x14ac:dyDescent="0.25">
      <c r="A18" s="3">
        <v>12</v>
      </c>
      <c r="B18" s="1" t="s">
        <v>282</v>
      </c>
      <c r="C18" s="1" t="s">
        <v>55</v>
      </c>
      <c r="D18" s="1">
        <v>2.56</v>
      </c>
      <c r="E18" s="1" t="s">
        <v>283</v>
      </c>
      <c r="F18" s="1">
        <v>173</v>
      </c>
      <c r="G18" s="1">
        <v>3</v>
      </c>
      <c r="H18" s="1" t="s">
        <v>5</v>
      </c>
      <c r="I18" s="1">
        <v>157.55000000000001</v>
      </c>
      <c r="J18" s="1">
        <v>35</v>
      </c>
      <c r="K18" s="1">
        <v>6</v>
      </c>
      <c r="L18" s="1">
        <v>10</v>
      </c>
      <c r="M18" s="1">
        <v>20</v>
      </c>
      <c r="N18" s="1">
        <v>10</v>
      </c>
      <c r="O18" s="1">
        <f t="shared" si="0"/>
        <v>81</v>
      </c>
      <c r="P18" s="1" t="s">
        <v>15</v>
      </c>
    </row>
    <row r="19" spans="1:16" ht="51" x14ac:dyDescent="0.25">
      <c r="A19" s="3">
        <v>13</v>
      </c>
      <c r="B19" s="1" t="s">
        <v>188</v>
      </c>
      <c r="C19" s="1" t="s">
        <v>87</v>
      </c>
      <c r="D19" s="1">
        <v>5.77</v>
      </c>
      <c r="E19" s="1" t="s">
        <v>259</v>
      </c>
      <c r="F19" s="1">
        <v>203</v>
      </c>
      <c r="G19" s="1">
        <v>4</v>
      </c>
      <c r="H19" s="1" t="s">
        <v>5</v>
      </c>
      <c r="I19" s="1">
        <v>187.53</v>
      </c>
      <c r="J19" s="1">
        <v>41</v>
      </c>
      <c r="K19" s="1">
        <v>8</v>
      </c>
      <c r="L19" s="1">
        <v>15</v>
      </c>
      <c r="M19" s="1">
        <v>5</v>
      </c>
      <c r="N19" s="1">
        <v>10</v>
      </c>
      <c r="O19" s="1">
        <f t="shared" si="0"/>
        <v>79</v>
      </c>
      <c r="P19" s="1" t="s">
        <v>15</v>
      </c>
    </row>
    <row r="20" spans="1:16" ht="38.25" x14ac:dyDescent="0.25">
      <c r="A20" s="1">
        <v>14</v>
      </c>
      <c r="B20" s="4" t="s">
        <v>46</v>
      </c>
      <c r="C20" s="4" t="s">
        <v>31</v>
      </c>
      <c r="D20" s="4">
        <v>2.97</v>
      </c>
      <c r="E20" s="4" t="s">
        <v>220</v>
      </c>
      <c r="F20" s="4">
        <v>119</v>
      </c>
      <c r="G20" s="4">
        <v>4</v>
      </c>
      <c r="H20" s="4" t="s">
        <v>5</v>
      </c>
      <c r="I20" s="4">
        <v>225.71</v>
      </c>
      <c r="J20" s="4">
        <v>24</v>
      </c>
      <c r="K20" s="4">
        <v>9</v>
      </c>
      <c r="L20" s="4">
        <v>15</v>
      </c>
      <c r="M20" s="4">
        <v>20</v>
      </c>
      <c r="N20" s="4">
        <v>10</v>
      </c>
      <c r="O20" s="4">
        <f t="shared" si="0"/>
        <v>78</v>
      </c>
      <c r="P20" s="4" t="s">
        <v>47</v>
      </c>
    </row>
    <row r="21" spans="1:16" ht="25.5" x14ac:dyDescent="0.25">
      <c r="A21" s="3">
        <v>15</v>
      </c>
      <c r="B21" s="1" t="s">
        <v>102</v>
      </c>
      <c r="C21" s="1" t="s">
        <v>97</v>
      </c>
      <c r="D21" s="1">
        <v>0.3</v>
      </c>
      <c r="E21" s="1" t="s">
        <v>272</v>
      </c>
      <c r="F21" s="1">
        <v>147</v>
      </c>
      <c r="G21" s="1">
        <v>1</v>
      </c>
      <c r="H21" s="1" t="s">
        <v>14</v>
      </c>
      <c r="I21" s="1">
        <v>43.6</v>
      </c>
      <c r="J21" s="1">
        <v>29</v>
      </c>
      <c r="K21" s="1">
        <v>2</v>
      </c>
      <c r="L21" s="1">
        <v>0</v>
      </c>
      <c r="M21" s="1">
        <v>30</v>
      </c>
      <c r="N21" s="1">
        <v>15</v>
      </c>
      <c r="O21" s="1">
        <f t="shared" si="0"/>
        <v>76</v>
      </c>
      <c r="P21" s="1" t="s">
        <v>101</v>
      </c>
    </row>
    <row r="22" spans="1:16" x14ac:dyDescent="0.25">
      <c r="A22" s="3">
        <v>16</v>
      </c>
      <c r="B22" s="1" t="s">
        <v>29</v>
      </c>
      <c r="C22" s="1" t="s">
        <v>24</v>
      </c>
      <c r="D22" s="1">
        <v>0.18</v>
      </c>
      <c r="E22" s="1" t="s">
        <v>213</v>
      </c>
      <c r="F22" s="1">
        <v>131</v>
      </c>
      <c r="G22" s="1">
        <v>1</v>
      </c>
      <c r="H22" s="1" t="s">
        <v>37</v>
      </c>
      <c r="I22" s="1">
        <v>0</v>
      </c>
      <c r="J22" s="1">
        <v>26</v>
      </c>
      <c r="K22" s="1">
        <v>0</v>
      </c>
      <c r="L22" s="1">
        <v>0</v>
      </c>
      <c r="M22" s="1">
        <v>30</v>
      </c>
      <c r="N22" s="1">
        <v>20</v>
      </c>
      <c r="O22" s="1">
        <f t="shared" si="0"/>
        <v>76</v>
      </c>
      <c r="P22" s="1" t="s">
        <v>15</v>
      </c>
    </row>
    <row r="23" spans="1:16" ht="38.25" x14ac:dyDescent="0.25">
      <c r="A23" s="1">
        <v>17</v>
      </c>
      <c r="B23" s="1" t="s">
        <v>81</v>
      </c>
      <c r="C23" s="1" t="s">
        <v>77</v>
      </c>
      <c r="D23" s="1">
        <v>3.69</v>
      </c>
      <c r="E23" s="1" t="s">
        <v>309</v>
      </c>
      <c r="F23" s="1">
        <v>131</v>
      </c>
      <c r="G23" s="1">
        <v>3</v>
      </c>
      <c r="H23" s="1" t="s">
        <v>5</v>
      </c>
      <c r="I23" s="1">
        <v>339.68</v>
      </c>
      <c r="J23" s="1">
        <v>26</v>
      </c>
      <c r="K23" s="1">
        <v>14</v>
      </c>
      <c r="L23" s="1">
        <v>10</v>
      </c>
      <c r="M23" s="1">
        <v>15</v>
      </c>
      <c r="N23" s="1">
        <v>10</v>
      </c>
      <c r="O23" s="1">
        <f>SUM(J23:N23)</f>
        <v>75</v>
      </c>
      <c r="P23" s="1" t="s">
        <v>15</v>
      </c>
    </row>
    <row r="24" spans="1:16" ht="25.5" x14ac:dyDescent="0.25">
      <c r="A24" s="3">
        <v>18</v>
      </c>
      <c r="B24" s="1" t="s">
        <v>76</v>
      </c>
      <c r="C24" s="1" t="s">
        <v>77</v>
      </c>
      <c r="D24" s="1">
        <v>1.08</v>
      </c>
      <c r="E24" s="1" t="s">
        <v>240</v>
      </c>
      <c r="F24" s="1">
        <v>87</v>
      </c>
      <c r="G24" s="1">
        <v>3</v>
      </c>
      <c r="H24" s="1" t="s">
        <v>14</v>
      </c>
      <c r="I24" s="1">
        <v>189.24</v>
      </c>
      <c r="J24" s="1">
        <v>17</v>
      </c>
      <c r="K24" s="1">
        <v>8</v>
      </c>
      <c r="L24" s="1">
        <v>10</v>
      </c>
      <c r="M24" s="1">
        <v>25</v>
      </c>
      <c r="N24" s="1">
        <v>15</v>
      </c>
      <c r="O24" s="1">
        <f t="shared" si="0"/>
        <v>75</v>
      </c>
      <c r="P24" s="1" t="s">
        <v>239</v>
      </c>
    </row>
    <row r="25" spans="1:16" ht="25.5" x14ac:dyDescent="0.25">
      <c r="A25" s="3">
        <v>19</v>
      </c>
      <c r="B25" s="1" t="s">
        <v>80</v>
      </c>
      <c r="C25" s="1" t="s">
        <v>77</v>
      </c>
      <c r="D25" s="1">
        <v>1.41</v>
      </c>
      <c r="E25" s="1" t="s">
        <v>280</v>
      </c>
      <c r="F25" s="1">
        <v>137</v>
      </c>
      <c r="G25" s="1">
        <v>2</v>
      </c>
      <c r="H25" s="1" t="s">
        <v>5</v>
      </c>
      <c r="I25" s="1">
        <v>138.88999999999999</v>
      </c>
      <c r="J25" s="1">
        <v>27</v>
      </c>
      <c r="K25" s="1">
        <v>6</v>
      </c>
      <c r="L25" s="1">
        <v>5</v>
      </c>
      <c r="M25" s="1">
        <v>25</v>
      </c>
      <c r="N25" s="1">
        <v>10</v>
      </c>
      <c r="O25" s="1">
        <f t="shared" si="0"/>
        <v>73</v>
      </c>
      <c r="P25" s="1" t="s">
        <v>15</v>
      </c>
    </row>
    <row r="26" spans="1:16" ht="25.5" x14ac:dyDescent="0.25">
      <c r="A26" s="1">
        <v>20</v>
      </c>
      <c r="B26" s="1" t="s">
        <v>66</v>
      </c>
      <c r="C26" s="1" t="s">
        <v>67</v>
      </c>
      <c r="D26" s="1">
        <v>0.66</v>
      </c>
      <c r="E26" s="1" t="s">
        <v>234</v>
      </c>
      <c r="F26" s="1">
        <v>172</v>
      </c>
      <c r="G26" s="1">
        <v>1</v>
      </c>
      <c r="H26" s="1" t="s">
        <v>61</v>
      </c>
      <c r="I26" s="1">
        <v>83.99</v>
      </c>
      <c r="J26" s="1">
        <v>34</v>
      </c>
      <c r="K26" s="1">
        <v>3</v>
      </c>
      <c r="L26" s="1">
        <v>0</v>
      </c>
      <c r="M26" s="1">
        <v>30</v>
      </c>
      <c r="N26" s="1">
        <v>5</v>
      </c>
      <c r="O26" s="1">
        <f t="shared" si="0"/>
        <v>72</v>
      </c>
      <c r="P26" s="1" t="s">
        <v>68</v>
      </c>
    </row>
    <row r="27" spans="1:16" ht="25.5" x14ac:dyDescent="0.25">
      <c r="A27" s="3">
        <v>21</v>
      </c>
      <c r="B27" s="1" t="s">
        <v>248</v>
      </c>
      <c r="C27" s="1" t="s">
        <v>77</v>
      </c>
      <c r="D27" s="1">
        <v>1.4</v>
      </c>
      <c r="E27" s="1" t="s">
        <v>247</v>
      </c>
      <c r="F27" s="1">
        <v>143</v>
      </c>
      <c r="G27" s="1">
        <v>1</v>
      </c>
      <c r="H27" s="1" t="s">
        <v>5</v>
      </c>
      <c r="I27" s="1">
        <v>151.09</v>
      </c>
      <c r="J27" s="1">
        <v>29</v>
      </c>
      <c r="K27" s="1">
        <v>6</v>
      </c>
      <c r="L27" s="1">
        <v>0</v>
      </c>
      <c r="M27" s="1">
        <v>25</v>
      </c>
      <c r="N27" s="1">
        <v>10</v>
      </c>
      <c r="O27" s="1">
        <f t="shared" si="0"/>
        <v>70</v>
      </c>
      <c r="P27" s="1" t="s">
        <v>246</v>
      </c>
    </row>
    <row r="28" spans="1:16" ht="38.25" x14ac:dyDescent="0.25">
      <c r="A28" s="3">
        <v>22</v>
      </c>
      <c r="B28" s="1" t="s">
        <v>85</v>
      </c>
      <c r="C28" s="1" t="s">
        <v>77</v>
      </c>
      <c r="D28" s="1">
        <v>1.6</v>
      </c>
      <c r="E28" s="1" t="s">
        <v>250</v>
      </c>
      <c r="F28" s="1">
        <v>89</v>
      </c>
      <c r="G28" s="1">
        <v>3</v>
      </c>
      <c r="H28" s="1" t="s">
        <v>5</v>
      </c>
      <c r="I28" s="1">
        <v>163.22</v>
      </c>
      <c r="J28" s="1">
        <v>18</v>
      </c>
      <c r="K28" s="1">
        <v>7</v>
      </c>
      <c r="L28" s="1">
        <v>10</v>
      </c>
      <c r="M28" s="1">
        <v>25</v>
      </c>
      <c r="N28" s="1">
        <v>10</v>
      </c>
      <c r="O28" s="1">
        <f t="shared" si="0"/>
        <v>70</v>
      </c>
      <c r="P28" s="1" t="s">
        <v>15</v>
      </c>
    </row>
    <row r="29" spans="1:16" x14ac:dyDescent="0.25">
      <c r="A29" s="1">
        <v>23</v>
      </c>
      <c r="B29" s="1" t="s">
        <v>32</v>
      </c>
      <c r="C29" s="1" t="s">
        <v>31</v>
      </c>
      <c r="D29" s="1">
        <v>2.0299999999999998</v>
      </c>
      <c r="E29" s="1" t="s">
        <v>221</v>
      </c>
      <c r="F29" s="1">
        <v>172</v>
      </c>
      <c r="G29" s="1">
        <v>1</v>
      </c>
      <c r="H29" s="1" t="s">
        <v>5</v>
      </c>
      <c r="I29" s="1">
        <v>128.11000000000001</v>
      </c>
      <c r="J29" s="1">
        <v>34</v>
      </c>
      <c r="K29" s="1">
        <v>5</v>
      </c>
      <c r="L29" s="1">
        <v>0</v>
      </c>
      <c r="M29" s="1">
        <v>20</v>
      </c>
      <c r="N29" s="1">
        <v>10</v>
      </c>
      <c r="O29" s="1">
        <f t="shared" si="0"/>
        <v>69</v>
      </c>
      <c r="P29" s="1" t="s">
        <v>15</v>
      </c>
    </row>
    <row r="30" spans="1:16" ht="25.5" x14ac:dyDescent="0.25">
      <c r="A30" s="3">
        <v>24</v>
      </c>
      <c r="B30" s="1" t="s">
        <v>62</v>
      </c>
      <c r="C30" s="1" t="s">
        <v>55</v>
      </c>
      <c r="D30" s="1">
        <v>1.08</v>
      </c>
      <c r="E30" s="1" t="s">
        <v>298</v>
      </c>
      <c r="F30" s="1">
        <v>126</v>
      </c>
      <c r="G30" s="1">
        <v>2</v>
      </c>
      <c r="H30" s="1" t="s">
        <v>61</v>
      </c>
      <c r="I30" s="1">
        <v>230.74</v>
      </c>
      <c r="J30" s="1">
        <v>25</v>
      </c>
      <c r="K30" s="1">
        <v>9</v>
      </c>
      <c r="L30" s="1">
        <v>5</v>
      </c>
      <c r="M30" s="1">
        <v>25</v>
      </c>
      <c r="N30" s="1">
        <v>5</v>
      </c>
      <c r="O30" s="1">
        <f>SUM(J30:N30)</f>
        <v>69</v>
      </c>
      <c r="P30" s="1" t="s">
        <v>63</v>
      </c>
    </row>
    <row r="31" spans="1:16" x14ac:dyDescent="0.25">
      <c r="A31" s="3">
        <v>25</v>
      </c>
      <c r="B31" s="1" t="s">
        <v>98</v>
      </c>
      <c r="C31" s="1" t="s">
        <v>97</v>
      </c>
      <c r="D31" s="1">
        <v>0.88</v>
      </c>
      <c r="E31" s="1" t="s">
        <v>270</v>
      </c>
      <c r="F31" s="1">
        <v>135</v>
      </c>
      <c r="G31" s="1">
        <v>1</v>
      </c>
      <c r="H31" s="1" t="s">
        <v>5</v>
      </c>
      <c r="I31" s="1">
        <v>35.85</v>
      </c>
      <c r="J31" s="1">
        <v>27</v>
      </c>
      <c r="K31" s="1">
        <v>1</v>
      </c>
      <c r="L31" s="1">
        <v>0</v>
      </c>
      <c r="M31" s="1">
        <v>30</v>
      </c>
      <c r="N31" s="1">
        <v>10</v>
      </c>
      <c r="O31" s="1">
        <f t="shared" si="0"/>
        <v>68</v>
      </c>
      <c r="P31" s="1" t="s">
        <v>15</v>
      </c>
    </row>
    <row r="32" spans="1:16" x14ac:dyDescent="0.25">
      <c r="A32" s="1">
        <v>26</v>
      </c>
      <c r="B32" s="1" t="s">
        <v>78</v>
      </c>
      <c r="C32" s="1" t="s">
        <v>77</v>
      </c>
      <c r="D32" s="1">
        <v>5.55</v>
      </c>
      <c r="E32" s="1" t="s">
        <v>241</v>
      </c>
      <c r="F32" s="1">
        <v>135</v>
      </c>
      <c r="G32" s="1">
        <v>1</v>
      </c>
      <c r="H32" s="1" t="s">
        <v>5</v>
      </c>
      <c r="I32" s="1">
        <v>625.09</v>
      </c>
      <c r="J32" s="1">
        <v>27</v>
      </c>
      <c r="K32" s="1">
        <v>25</v>
      </c>
      <c r="L32" s="1">
        <v>0</v>
      </c>
      <c r="M32" s="1">
        <v>5</v>
      </c>
      <c r="N32" s="1">
        <v>10</v>
      </c>
      <c r="O32" s="1">
        <f t="shared" si="0"/>
        <v>67</v>
      </c>
      <c r="P32" s="1" t="s">
        <v>15</v>
      </c>
    </row>
    <row r="33" spans="1:16" x14ac:dyDescent="0.25">
      <c r="A33" s="3">
        <v>27</v>
      </c>
      <c r="B33" s="1" t="s">
        <v>175</v>
      </c>
      <c r="C33" s="1" t="s">
        <v>87</v>
      </c>
      <c r="D33" s="1">
        <v>1</v>
      </c>
      <c r="E33" s="1" t="s">
        <v>261</v>
      </c>
      <c r="F33" s="1">
        <v>131</v>
      </c>
      <c r="G33" s="1">
        <v>1</v>
      </c>
      <c r="H33" s="1" t="s">
        <v>61</v>
      </c>
      <c r="I33" s="1">
        <v>231.29</v>
      </c>
      <c r="J33" s="1">
        <v>26</v>
      </c>
      <c r="K33" s="1">
        <v>9</v>
      </c>
      <c r="L33" s="1">
        <v>0</v>
      </c>
      <c r="M33" s="1">
        <v>25</v>
      </c>
      <c r="N33" s="1">
        <v>5</v>
      </c>
      <c r="O33" s="1">
        <f t="shared" si="0"/>
        <v>65</v>
      </c>
      <c r="P33" s="1" t="s">
        <v>15</v>
      </c>
    </row>
    <row r="34" spans="1:16" ht="25.5" x14ac:dyDescent="0.25">
      <c r="A34" s="3">
        <v>28</v>
      </c>
      <c r="B34" s="1" t="s">
        <v>251</v>
      </c>
      <c r="C34" s="1" t="s">
        <v>77</v>
      </c>
      <c r="D34" s="1">
        <v>0.17</v>
      </c>
      <c r="E34" s="1" t="s">
        <v>252</v>
      </c>
      <c r="F34" s="1">
        <v>115</v>
      </c>
      <c r="G34" s="1">
        <v>1</v>
      </c>
      <c r="H34" s="1" t="s">
        <v>5</v>
      </c>
      <c r="I34" s="1">
        <v>36.46</v>
      </c>
      <c r="J34" s="1">
        <v>23</v>
      </c>
      <c r="K34" s="1">
        <v>1</v>
      </c>
      <c r="L34" s="1">
        <v>0</v>
      </c>
      <c r="M34" s="1">
        <v>30</v>
      </c>
      <c r="N34" s="1">
        <v>10</v>
      </c>
      <c r="O34" s="1">
        <f t="shared" si="0"/>
        <v>64</v>
      </c>
      <c r="P34" s="1" t="s">
        <v>15</v>
      </c>
    </row>
    <row r="35" spans="1:16" x14ac:dyDescent="0.25">
      <c r="A35" s="1">
        <v>29</v>
      </c>
      <c r="B35" s="1" t="s">
        <v>89</v>
      </c>
      <c r="C35" s="1" t="s">
        <v>77</v>
      </c>
      <c r="D35" s="1">
        <v>1.41</v>
      </c>
      <c r="E35" s="1" t="s">
        <v>243</v>
      </c>
      <c r="F35" s="1">
        <v>98</v>
      </c>
      <c r="G35" s="1">
        <v>1</v>
      </c>
      <c r="H35" s="1" t="s">
        <v>14</v>
      </c>
      <c r="I35" s="1">
        <v>110.12</v>
      </c>
      <c r="J35" s="1">
        <v>20</v>
      </c>
      <c r="K35" s="1">
        <v>4</v>
      </c>
      <c r="L35" s="1">
        <v>0</v>
      </c>
      <c r="M35" s="1">
        <v>25</v>
      </c>
      <c r="N35" s="1">
        <v>15</v>
      </c>
      <c r="O35" s="1">
        <f t="shared" si="0"/>
        <v>64</v>
      </c>
      <c r="P35" s="1" t="s">
        <v>15</v>
      </c>
    </row>
    <row r="36" spans="1:16" ht="38.25" x14ac:dyDescent="0.25">
      <c r="A36" s="3">
        <v>30</v>
      </c>
      <c r="B36" s="1" t="s">
        <v>83</v>
      </c>
      <c r="C36" s="1" t="s">
        <v>77</v>
      </c>
      <c r="D36" s="1">
        <v>2.27</v>
      </c>
      <c r="E36" s="1" t="s">
        <v>300</v>
      </c>
      <c r="F36" s="1">
        <v>80</v>
      </c>
      <c r="G36" s="1">
        <v>3</v>
      </c>
      <c r="H36" s="1" t="s">
        <v>5</v>
      </c>
      <c r="I36" s="1">
        <v>187.12</v>
      </c>
      <c r="J36" s="1">
        <v>16</v>
      </c>
      <c r="K36" s="1">
        <v>7</v>
      </c>
      <c r="L36" s="1">
        <v>10</v>
      </c>
      <c r="M36" s="1">
        <v>20</v>
      </c>
      <c r="N36" s="1">
        <v>10</v>
      </c>
      <c r="O36" s="1">
        <f>SUM(J36:N36)</f>
        <v>63</v>
      </c>
      <c r="P36" s="1" t="s">
        <v>15</v>
      </c>
    </row>
    <row r="37" spans="1:16" x14ac:dyDescent="0.25">
      <c r="A37" s="3">
        <v>31</v>
      </c>
      <c r="B37" s="1" t="s">
        <v>42</v>
      </c>
      <c r="C37" s="1" t="s">
        <v>31</v>
      </c>
      <c r="D37" s="1">
        <v>0.76</v>
      </c>
      <c r="E37" s="1" t="s">
        <v>225</v>
      </c>
      <c r="F37" s="1">
        <v>65</v>
      </c>
      <c r="G37" s="1">
        <v>1</v>
      </c>
      <c r="H37" s="1" t="s">
        <v>37</v>
      </c>
      <c r="I37" s="1">
        <v>2.88</v>
      </c>
      <c r="J37" s="1">
        <v>13</v>
      </c>
      <c r="K37" s="1">
        <v>0</v>
      </c>
      <c r="L37" s="1">
        <v>0</v>
      </c>
      <c r="M37" s="1">
        <v>30</v>
      </c>
      <c r="N37" s="1">
        <v>20</v>
      </c>
      <c r="O37" s="1">
        <f t="shared" si="0"/>
        <v>63</v>
      </c>
      <c r="P37" s="1" t="s">
        <v>43</v>
      </c>
    </row>
    <row r="38" spans="1:16" ht="38.25" x14ac:dyDescent="0.25">
      <c r="A38" s="1">
        <v>32</v>
      </c>
      <c r="B38" s="1" t="s">
        <v>19</v>
      </c>
      <c r="C38" s="1" t="s">
        <v>4</v>
      </c>
      <c r="D38" s="1">
        <v>5.4420000000000002</v>
      </c>
      <c r="E38" s="1" t="s">
        <v>301</v>
      </c>
      <c r="F38" s="1">
        <v>62</v>
      </c>
      <c r="G38" s="1">
        <v>3</v>
      </c>
      <c r="H38" s="1" t="s">
        <v>14</v>
      </c>
      <c r="I38" s="1">
        <v>473.75</v>
      </c>
      <c r="J38" s="1">
        <v>12</v>
      </c>
      <c r="K38" s="1">
        <v>19</v>
      </c>
      <c r="L38" s="1">
        <v>10</v>
      </c>
      <c r="M38" s="1">
        <v>5</v>
      </c>
      <c r="N38" s="1">
        <v>15</v>
      </c>
      <c r="O38" s="1">
        <f t="shared" si="0"/>
        <v>61</v>
      </c>
      <c r="P38" s="1" t="s">
        <v>15</v>
      </c>
    </row>
    <row r="39" spans="1:16" ht="38.25" x14ac:dyDescent="0.25">
      <c r="A39" s="3">
        <v>33</v>
      </c>
      <c r="B39" s="1" t="s">
        <v>44</v>
      </c>
      <c r="C39" s="1" t="s">
        <v>31</v>
      </c>
      <c r="D39" s="1">
        <v>1.73</v>
      </c>
      <c r="E39" s="1" t="s">
        <v>289</v>
      </c>
      <c r="F39" s="1">
        <v>53</v>
      </c>
      <c r="G39" s="1">
        <v>3</v>
      </c>
      <c r="H39" s="1" t="s">
        <v>5</v>
      </c>
      <c r="I39" s="1">
        <v>102.7</v>
      </c>
      <c r="J39" s="1">
        <v>11</v>
      </c>
      <c r="K39" s="1">
        <v>4</v>
      </c>
      <c r="L39" s="1">
        <v>10</v>
      </c>
      <c r="M39" s="1">
        <v>25</v>
      </c>
      <c r="N39" s="1">
        <v>10</v>
      </c>
      <c r="O39" s="1">
        <f t="shared" si="0"/>
        <v>60</v>
      </c>
      <c r="P39" s="1" t="s">
        <v>45</v>
      </c>
    </row>
    <row r="40" spans="1:16" ht="51" customHeight="1" x14ac:dyDescent="0.25">
      <c r="A40" s="3">
        <v>34</v>
      </c>
      <c r="B40" s="1" t="s">
        <v>104</v>
      </c>
      <c r="C40" s="1" t="s">
        <v>105</v>
      </c>
      <c r="D40" s="1">
        <v>1.34</v>
      </c>
      <c r="E40" s="1" t="s">
        <v>194</v>
      </c>
      <c r="F40" s="1">
        <v>106</v>
      </c>
      <c r="G40" s="1">
        <v>1</v>
      </c>
      <c r="H40" s="1" t="s">
        <v>5</v>
      </c>
      <c r="I40" s="1">
        <v>58.08</v>
      </c>
      <c r="J40" s="1">
        <v>21</v>
      </c>
      <c r="K40" s="1">
        <v>2</v>
      </c>
      <c r="L40" s="1">
        <v>0</v>
      </c>
      <c r="M40" s="1">
        <v>25</v>
      </c>
      <c r="N40" s="1">
        <v>10</v>
      </c>
      <c r="O40" s="1">
        <f t="shared" ref="O40:O73" si="2">SUM(J40:N40)</f>
        <v>58</v>
      </c>
      <c r="P40" s="1" t="s">
        <v>15</v>
      </c>
    </row>
    <row r="41" spans="1:16" ht="25.5" x14ac:dyDescent="0.25">
      <c r="A41" s="1">
        <v>35</v>
      </c>
      <c r="B41" s="1" t="s">
        <v>53</v>
      </c>
      <c r="C41" s="1" t="s">
        <v>48</v>
      </c>
      <c r="D41" s="1">
        <v>2.29</v>
      </c>
      <c r="E41" s="1" t="s">
        <v>228</v>
      </c>
      <c r="F41" s="1">
        <v>100</v>
      </c>
      <c r="G41" s="1">
        <v>2</v>
      </c>
      <c r="H41" s="1" t="s">
        <v>5</v>
      </c>
      <c r="I41" s="1">
        <v>79.59</v>
      </c>
      <c r="J41" s="1">
        <v>20</v>
      </c>
      <c r="K41" s="1">
        <v>3</v>
      </c>
      <c r="L41" s="1">
        <v>5</v>
      </c>
      <c r="M41" s="1">
        <v>20</v>
      </c>
      <c r="N41" s="1">
        <v>10</v>
      </c>
      <c r="O41" s="1">
        <f t="shared" si="2"/>
        <v>58</v>
      </c>
      <c r="P41" s="1" t="s">
        <v>52</v>
      </c>
    </row>
    <row r="42" spans="1:16" x14ac:dyDescent="0.25">
      <c r="A42" s="3">
        <v>36</v>
      </c>
      <c r="B42" s="1" t="s">
        <v>35</v>
      </c>
      <c r="C42" s="1" t="s">
        <v>24</v>
      </c>
      <c r="D42" s="1">
        <v>0.85</v>
      </c>
      <c r="E42" s="1" t="s">
        <v>215</v>
      </c>
      <c r="F42" s="1">
        <v>40</v>
      </c>
      <c r="G42" s="1">
        <v>1</v>
      </c>
      <c r="H42" s="1" t="s">
        <v>14</v>
      </c>
      <c r="I42" s="1">
        <v>127.18</v>
      </c>
      <c r="J42" s="1">
        <v>8</v>
      </c>
      <c r="K42" s="1">
        <v>5</v>
      </c>
      <c r="L42" s="1">
        <v>0</v>
      </c>
      <c r="M42" s="1">
        <v>30</v>
      </c>
      <c r="N42" s="1">
        <v>15</v>
      </c>
      <c r="O42" s="1">
        <f t="shared" si="2"/>
        <v>58</v>
      </c>
      <c r="P42" s="1" t="s">
        <v>36</v>
      </c>
    </row>
    <row r="43" spans="1:16" ht="25.5" x14ac:dyDescent="0.25">
      <c r="A43" s="3">
        <v>37</v>
      </c>
      <c r="B43" s="1" t="s">
        <v>22</v>
      </c>
      <c r="C43" s="1" t="s">
        <v>25</v>
      </c>
      <c r="D43" s="1">
        <v>0.88</v>
      </c>
      <c r="E43" s="1" t="s">
        <v>210</v>
      </c>
      <c r="F43" s="1">
        <v>54</v>
      </c>
      <c r="G43" s="1">
        <v>2</v>
      </c>
      <c r="H43" s="1" t="s">
        <v>5</v>
      </c>
      <c r="I43" s="1">
        <v>12.67</v>
      </c>
      <c r="J43" s="1">
        <v>11</v>
      </c>
      <c r="K43" s="1">
        <v>1</v>
      </c>
      <c r="L43" s="1">
        <v>5</v>
      </c>
      <c r="M43" s="1">
        <v>30</v>
      </c>
      <c r="N43" s="1">
        <v>10</v>
      </c>
      <c r="O43" s="1">
        <f t="shared" si="2"/>
        <v>57</v>
      </c>
      <c r="P43" s="1" t="s">
        <v>15</v>
      </c>
    </row>
    <row r="44" spans="1:16" x14ac:dyDescent="0.25">
      <c r="A44" s="1">
        <v>38</v>
      </c>
      <c r="B44" s="1" t="s">
        <v>69</v>
      </c>
      <c r="C44" s="1" t="s">
        <v>67</v>
      </c>
      <c r="D44" s="1">
        <v>0.49</v>
      </c>
      <c r="E44" s="1" t="s">
        <v>304</v>
      </c>
      <c r="F44" s="1">
        <v>54</v>
      </c>
      <c r="G44" s="1">
        <v>1</v>
      </c>
      <c r="H44" s="1" t="s">
        <v>14</v>
      </c>
      <c r="I44" s="1">
        <v>27.88</v>
      </c>
      <c r="J44" s="1">
        <v>11</v>
      </c>
      <c r="K44" s="1">
        <v>1</v>
      </c>
      <c r="L44" s="1">
        <v>0</v>
      </c>
      <c r="M44" s="1">
        <v>30</v>
      </c>
      <c r="N44" s="1">
        <v>15</v>
      </c>
      <c r="O44" s="1">
        <f t="shared" si="2"/>
        <v>57</v>
      </c>
      <c r="P44" s="1" t="s">
        <v>70</v>
      </c>
    </row>
    <row r="45" spans="1:16" ht="38.25" x14ac:dyDescent="0.25">
      <c r="A45" s="3">
        <v>39</v>
      </c>
      <c r="B45" s="1" t="s">
        <v>40</v>
      </c>
      <c r="C45" s="1" t="s">
        <v>31</v>
      </c>
      <c r="D45" s="1">
        <v>0.95</v>
      </c>
      <c r="E45" s="1" t="s">
        <v>224</v>
      </c>
      <c r="F45" s="1">
        <v>50</v>
      </c>
      <c r="G45" s="1">
        <v>2</v>
      </c>
      <c r="H45" s="1" t="s">
        <v>5</v>
      </c>
      <c r="I45" s="1">
        <v>38.07</v>
      </c>
      <c r="J45" s="1">
        <v>10</v>
      </c>
      <c r="K45" s="1">
        <v>2</v>
      </c>
      <c r="L45" s="1">
        <v>5</v>
      </c>
      <c r="M45" s="1">
        <v>30</v>
      </c>
      <c r="N45" s="1">
        <v>10</v>
      </c>
      <c r="O45" s="1">
        <f t="shared" si="2"/>
        <v>57</v>
      </c>
      <c r="P45" s="1" t="s">
        <v>41</v>
      </c>
    </row>
    <row r="46" spans="1:16" ht="25.5" x14ac:dyDescent="0.25">
      <c r="A46" s="3">
        <v>40</v>
      </c>
      <c r="B46" s="1" t="s">
        <v>114</v>
      </c>
      <c r="C46" s="1" t="s">
        <v>4</v>
      </c>
      <c r="D46" s="1">
        <v>9.23</v>
      </c>
      <c r="E46" s="1" t="s">
        <v>209</v>
      </c>
      <c r="F46" s="1">
        <v>24</v>
      </c>
      <c r="G46" s="1">
        <v>1</v>
      </c>
      <c r="H46" s="1" t="s">
        <v>14</v>
      </c>
      <c r="I46" s="1">
        <v>794.06</v>
      </c>
      <c r="J46" s="1">
        <v>5</v>
      </c>
      <c r="K46" s="1">
        <v>32</v>
      </c>
      <c r="L46" s="1">
        <v>0</v>
      </c>
      <c r="M46" s="1">
        <v>5</v>
      </c>
      <c r="N46" s="1">
        <v>15</v>
      </c>
      <c r="O46" s="1">
        <f t="shared" si="2"/>
        <v>57</v>
      </c>
      <c r="P46" s="1" t="s">
        <v>15</v>
      </c>
    </row>
    <row r="47" spans="1:16" x14ac:dyDescent="0.25">
      <c r="A47" s="1">
        <v>41</v>
      </c>
      <c r="B47" s="1" t="s">
        <v>119</v>
      </c>
      <c r="C47" s="1" t="s">
        <v>4</v>
      </c>
      <c r="D47" s="1">
        <v>2.4700000000000002</v>
      </c>
      <c r="E47" s="1" t="s">
        <v>108</v>
      </c>
      <c r="F47" s="1">
        <v>0</v>
      </c>
      <c r="G47" s="1">
        <v>0</v>
      </c>
      <c r="H47" s="1" t="s">
        <v>37</v>
      </c>
      <c r="I47" s="1">
        <v>419.73</v>
      </c>
      <c r="J47" s="1">
        <v>0</v>
      </c>
      <c r="K47" s="1">
        <v>17</v>
      </c>
      <c r="L47" s="1">
        <v>0</v>
      </c>
      <c r="M47" s="1">
        <v>20</v>
      </c>
      <c r="N47" s="1">
        <v>20</v>
      </c>
      <c r="O47" s="1">
        <f t="shared" si="2"/>
        <v>57</v>
      </c>
      <c r="P47" s="1" t="s">
        <v>15</v>
      </c>
    </row>
    <row r="48" spans="1:16" ht="25.5" x14ac:dyDescent="0.25">
      <c r="A48" s="3">
        <v>42</v>
      </c>
      <c r="B48" s="1" t="s">
        <v>115</v>
      </c>
      <c r="C48" s="1" t="s">
        <v>4</v>
      </c>
      <c r="D48" s="1">
        <v>8.32</v>
      </c>
      <c r="E48" s="1" t="s">
        <v>108</v>
      </c>
      <c r="F48" s="1">
        <v>0</v>
      </c>
      <c r="G48" s="1">
        <v>0</v>
      </c>
      <c r="H48" s="1" t="s">
        <v>61</v>
      </c>
      <c r="I48" s="1">
        <v>1151.01</v>
      </c>
      <c r="J48" s="1">
        <v>0</v>
      </c>
      <c r="K48" s="1">
        <v>46</v>
      </c>
      <c r="L48" s="1">
        <v>0</v>
      </c>
      <c r="M48" s="1">
        <v>5</v>
      </c>
      <c r="N48" s="1">
        <v>5</v>
      </c>
      <c r="O48" s="1">
        <f t="shared" si="2"/>
        <v>56</v>
      </c>
      <c r="P48" s="1" t="s">
        <v>15</v>
      </c>
    </row>
    <row r="49" spans="1:16" ht="51" x14ac:dyDescent="0.25">
      <c r="A49" s="3">
        <v>43</v>
      </c>
      <c r="B49" s="1" t="s">
        <v>286</v>
      </c>
      <c r="C49" s="1" t="s">
        <v>87</v>
      </c>
      <c r="D49" s="1">
        <v>0.32</v>
      </c>
      <c r="E49" s="1" t="s">
        <v>281</v>
      </c>
      <c r="F49" s="1">
        <v>63</v>
      </c>
      <c r="G49" s="1">
        <v>1</v>
      </c>
      <c r="H49" s="1" t="s">
        <v>5</v>
      </c>
      <c r="I49" s="1">
        <v>38.69</v>
      </c>
      <c r="J49" s="1">
        <v>13</v>
      </c>
      <c r="K49" s="1">
        <v>2</v>
      </c>
      <c r="L49" s="1">
        <v>0</v>
      </c>
      <c r="M49" s="1">
        <v>30</v>
      </c>
      <c r="N49" s="1">
        <v>10</v>
      </c>
      <c r="O49" s="1">
        <f t="shared" si="2"/>
        <v>55</v>
      </c>
      <c r="P49" s="1" t="s">
        <v>15</v>
      </c>
    </row>
    <row r="50" spans="1:16" ht="25.5" x14ac:dyDescent="0.25">
      <c r="A50" s="1">
        <v>44</v>
      </c>
      <c r="B50" s="1" t="s">
        <v>56</v>
      </c>
      <c r="C50" s="1" t="s">
        <v>55</v>
      </c>
      <c r="D50" s="1">
        <v>1.33</v>
      </c>
      <c r="E50" s="1" t="s">
        <v>229</v>
      </c>
      <c r="F50" s="1">
        <v>74</v>
      </c>
      <c r="G50" s="1">
        <v>1</v>
      </c>
      <c r="H50" s="1" t="s">
        <v>5</v>
      </c>
      <c r="I50" s="1">
        <v>64.5</v>
      </c>
      <c r="J50" s="1">
        <v>15</v>
      </c>
      <c r="K50" s="1">
        <v>3</v>
      </c>
      <c r="L50" s="1">
        <v>0</v>
      </c>
      <c r="M50" s="1">
        <v>25</v>
      </c>
      <c r="N50" s="1">
        <v>10</v>
      </c>
      <c r="O50" s="1">
        <f t="shared" si="2"/>
        <v>53</v>
      </c>
      <c r="P50" s="1" t="s">
        <v>54</v>
      </c>
    </row>
    <row r="51" spans="1:16" ht="25.5" x14ac:dyDescent="0.25">
      <c r="A51" s="3">
        <v>45</v>
      </c>
      <c r="B51" s="1" t="s">
        <v>20</v>
      </c>
      <c r="C51" s="1" t="s">
        <v>4</v>
      </c>
      <c r="D51" s="1">
        <v>0.12</v>
      </c>
      <c r="E51" s="1" t="s">
        <v>207</v>
      </c>
      <c r="F51" s="1">
        <v>42</v>
      </c>
      <c r="G51" s="1">
        <v>1</v>
      </c>
      <c r="H51" s="1" t="s">
        <v>14</v>
      </c>
      <c r="I51" s="1">
        <v>11.34</v>
      </c>
      <c r="J51" s="1">
        <v>8</v>
      </c>
      <c r="K51" s="1">
        <v>0</v>
      </c>
      <c r="L51" s="1">
        <v>0</v>
      </c>
      <c r="M51" s="1">
        <v>30</v>
      </c>
      <c r="N51" s="1">
        <v>15</v>
      </c>
      <c r="O51" s="1">
        <f t="shared" si="2"/>
        <v>53</v>
      </c>
      <c r="P51" s="1" t="s">
        <v>15</v>
      </c>
    </row>
    <row r="52" spans="1:16" ht="25.5" x14ac:dyDescent="0.25">
      <c r="A52" s="3">
        <v>46</v>
      </c>
      <c r="B52" s="1" t="s">
        <v>86</v>
      </c>
      <c r="C52" s="1" t="s">
        <v>87</v>
      </c>
      <c r="D52" s="1">
        <v>0.74</v>
      </c>
      <c r="E52" s="1" t="s">
        <v>258</v>
      </c>
      <c r="F52" s="1">
        <v>35</v>
      </c>
      <c r="G52" s="1">
        <v>1</v>
      </c>
      <c r="H52" s="1" t="s">
        <v>14</v>
      </c>
      <c r="I52" s="1">
        <v>33</v>
      </c>
      <c r="J52" s="1">
        <v>7</v>
      </c>
      <c r="K52" s="1">
        <v>1</v>
      </c>
      <c r="L52" s="1">
        <v>0</v>
      </c>
      <c r="M52" s="1">
        <v>30</v>
      </c>
      <c r="N52" s="1">
        <v>15</v>
      </c>
      <c r="O52" s="1">
        <f t="shared" si="2"/>
        <v>53</v>
      </c>
      <c r="P52" s="1" t="s">
        <v>88</v>
      </c>
    </row>
    <row r="53" spans="1:16" ht="25.5" x14ac:dyDescent="0.25">
      <c r="A53" s="1">
        <v>47</v>
      </c>
      <c r="B53" s="1" t="s">
        <v>218</v>
      </c>
      <c r="C53" s="1" t="s">
        <v>24</v>
      </c>
      <c r="D53" s="1">
        <v>1.45</v>
      </c>
      <c r="E53" s="1" t="s">
        <v>219</v>
      </c>
      <c r="F53" s="1">
        <v>32</v>
      </c>
      <c r="G53" s="1">
        <v>2</v>
      </c>
      <c r="H53" s="1" t="s">
        <v>14</v>
      </c>
      <c r="I53" s="1">
        <v>60.47</v>
      </c>
      <c r="J53" s="1">
        <v>6</v>
      </c>
      <c r="K53" s="1">
        <v>2</v>
      </c>
      <c r="L53" s="1">
        <v>5</v>
      </c>
      <c r="M53" s="1">
        <v>25</v>
      </c>
      <c r="N53" s="1">
        <v>15</v>
      </c>
      <c r="O53" s="1">
        <f t="shared" si="2"/>
        <v>53</v>
      </c>
      <c r="P53" s="1" t="s">
        <v>217</v>
      </c>
    </row>
    <row r="54" spans="1:16" ht="38.25" x14ac:dyDescent="0.25">
      <c r="A54" s="3">
        <v>48</v>
      </c>
      <c r="B54" s="1" t="s">
        <v>18</v>
      </c>
      <c r="C54" s="1" t="s">
        <v>13</v>
      </c>
      <c r="D54" s="1">
        <v>0.85</v>
      </c>
      <c r="E54" s="1" t="s">
        <v>200</v>
      </c>
      <c r="F54" s="1">
        <v>50</v>
      </c>
      <c r="G54" s="1">
        <v>1</v>
      </c>
      <c r="H54" s="1" t="s">
        <v>5</v>
      </c>
      <c r="I54" s="1">
        <v>30.55</v>
      </c>
      <c r="J54" s="1">
        <v>11</v>
      </c>
      <c r="K54" s="1">
        <v>1</v>
      </c>
      <c r="L54" s="1">
        <v>0</v>
      </c>
      <c r="M54" s="1">
        <v>30</v>
      </c>
      <c r="N54" s="1">
        <v>10</v>
      </c>
      <c r="O54" s="1">
        <f t="shared" si="2"/>
        <v>52</v>
      </c>
      <c r="P54" s="1" t="s">
        <v>15</v>
      </c>
    </row>
    <row r="55" spans="1:16" ht="25.5" x14ac:dyDescent="0.25">
      <c r="A55" s="3">
        <v>49</v>
      </c>
      <c r="B55" s="1" t="s">
        <v>262</v>
      </c>
      <c r="C55" s="1" t="s">
        <v>87</v>
      </c>
      <c r="D55" s="1">
        <v>0.48</v>
      </c>
      <c r="E55" s="1" t="s">
        <v>263</v>
      </c>
      <c r="F55" s="1">
        <v>22</v>
      </c>
      <c r="G55" s="1">
        <v>1</v>
      </c>
      <c r="H55" s="1" t="s">
        <v>14</v>
      </c>
      <c r="I55" s="1">
        <v>85.16</v>
      </c>
      <c r="J55" s="1">
        <v>4</v>
      </c>
      <c r="K55" s="1">
        <v>3</v>
      </c>
      <c r="L55" s="1">
        <v>0</v>
      </c>
      <c r="M55" s="1">
        <v>30</v>
      </c>
      <c r="N55" s="1">
        <v>15</v>
      </c>
      <c r="O55" s="1">
        <f t="shared" si="2"/>
        <v>52</v>
      </c>
      <c r="P55" s="1" t="s">
        <v>264</v>
      </c>
    </row>
    <row r="56" spans="1:16" x14ac:dyDescent="0.25">
      <c r="A56" s="1">
        <v>50</v>
      </c>
      <c r="B56" s="1" t="s">
        <v>176</v>
      </c>
      <c r="C56" s="1" t="s">
        <v>87</v>
      </c>
      <c r="D56" s="1">
        <v>1.5</v>
      </c>
      <c r="E56" s="1" t="s">
        <v>108</v>
      </c>
      <c r="F56" s="1">
        <v>0</v>
      </c>
      <c r="G56" s="1">
        <v>0</v>
      </c>
      <c r="H56" s="1" t="s">
        <v>37</v>
      </c>
      <c r="I56" s="1">
        <v>163.63999999999999</v>
      </c>
      <c r="J56" s="1">
        <v>0</v>
      </c>
      <c r="K56" s="1">
        <v>7</v>
      </c>
      <c r="L56" s="1">
        <v>0</v>
      </c>
      <c r="M56" s="1">
        <v>25</v>
      </c>
      <c r="N56" s="1">
        <v>20</v>
      </c>
      <c r="O56" s="1">
        <f t="shared" si="2"/>
        <v>52</v>
      </c>
      <c r="P56" s="1" t="s">
        <v>15</v>
      </c>
    </row>
    <row r="57" spans="1:16" s="5" customFormat="1" ht="25.5" x14ac:dyDescent="0.25">
      <c r="A57" s="3">
        <v>51</v>
      </c>
      <c r="B57" s="1" t="s">
        <v>21</v>
      </c>
      <c r="C57" s="1" t="s">
        <v>4</v>
      </c>
      <c r="D57" s="1">
        <v>1.48</v>
      </c>
      <c r="E57" s="1" t="s">
        <v>208</v>
      </c>
      <c r="F57" s="1">
        <v>36</v>
      </c>
      <c r="G57" s="1">
        <v>1</v>
      </c>
      <c r="H57" s="1" t="s">
        <v>5</v>
      </c>
      <c r="I57" s="1">
        <v>224.69</v>
      </c>
      <c r="J57" s="1">
        <v>7</v>
      </c>
      <c r="K57" s="1">
        <v>9</v>
      </c>
      <c r="L57" s="1">
        <v>0</v>
      </c>
      <c r="M57" s="1">
        <v>25</v>
      </c>
      <c r="N57" s="1">
        <v>10</v>
      </c>
      <c r="O57" s="1">
        <f t="shared" si="2"/>
        <v>51</v>
      </c>
      <c r="P57" s="1" t="s">
        <v>15</v>
      </c>
    </row>
    <row r="58" spans="1:16" ht="25.5" x14ac:dyDescent="0.25">
      <c r="A58" s="3">
        <v>52</v>
      </c>
      <c r="B58" s="1" t="s">
        <v>189</v>
      </c>
      <c r="C58" s="1" t="s">
        <v>91</v>
      </c>
      <c r="D58" s="1">
        <v>2.17</v>
      </c>
      <c r="E58" s="1" t="s">
        <v>308</v>
      </c>
      <c r="F58" s="1">
        <v>34</v>
      </c>
      <c r="G58" s="1">
        <v>2</v>
      </c>
      <c r="H58" s="1" t="s">
        <v>14</v>
      </c>
      <c r="I58" s="1">
        <v>89.3</v>
      </c>
      <c r="J58" s="1">
        <v>7</v>
      </c>
      <c r="K58" s="1">
        <v>4</v>
      </c>
      <c r="L58" s="1">
        <v>5</v>
      </c>
      <c r="M58" s="1">
        <v>20</v>
      </c>
      <c r="N58" s="1">
        <v>15</v>
      </c>
      <c r="O58" s="1">
        <f>SUM(J58:N58)</f>
        <v>51</v>
      </c>
      <c r="P58" s="1" t="s">
        <v>15</v>
      </c>
    </row>
    <row r="59" spans="1:16" ht="25.5" x14ac:dyDescent="0.25">
      <c r="A59" s="1">
        <v>53</v>
      </c>
      <c r="B59" s="1" t="s">
        <v>116</v>
      </c>
      <c r="C59" s="1" t="s">
        <v>4</v>
      </c>
      <c r="D59" s="1">
        <v>1.86</v>
      </c>
      <c r="E59" s="1" t="s">
        <v>108</v>
      </c>
      <c r="F59" s="1">
        <v>0</v>
      </c>
      <c r="G59" s="1">
        <v>0</v>
      </c>
      <c r="H59" s="1" t="s">
        <v>5</v>
      </c>
      <c r="I59" s="1">
        <v>389.56</v>
      </c>
      <c r="J59" s="1">
        <v>0</v>
      </c>
      <c r="K59" s="1">
        <v>16</v>
      </c>
      <c r="L59" s="1">
        <v>0</v>
      </c>
      <c r="M59" s="1">
        <v>25</v>
      </c>
      <c r="N59" s="1">
        <v>10</v>
      </c>
      <c r="O59" s="1">
        <f t="shared" si="2"/>
        <v>51</v>
      </c>
      <c r="P59" s="1" t="s">
        <v>15</v>
      </c>
    </row>
    <row r="60" spans="1:16" x14ac:dyDescent="0.25">
      <c r="A60" s="3">
        <v>54</v>
      </c>
      <c r="B60" s="1" t="s">
        <v>284</v>
      </c>
      <c r="C60" s="1" t="s">
        <v>24</v>
      </c>
      <c r="D60" s="1">
        <v>2.06</v>
      </c>
      <c r="E60" s="1" t="s">
        <v>108</v>
      </c>
      <c r="F60" s="1">
        <v>0</v>
      </c>
      <c r="G60" s="1">
        <v>0</v>
      </c>
      <c r="H60" s="1" t="s">
        <v>37</v>
      </c>
      <c r="I60" s="1">
        <v>274.20999999999998</v>
      </c>
      <c r="J60" s="1">
        <v>0</v>
      </c>
      <c r="K60" s="1">
        <v>11</v>
      </c>
      <c r="L60" s="1">
        <v>0</v>
      </c>
      <c r="M60" s="1">
        <v>20</v>
      </c>
      <c r="N60" s="1">
        <v>20</v>
      </c>
      <c r="O60" s="1">
        <f t="shared" si="2"/>
        <v>51</v>
      </c>
      <c r="P60" s="1" t="s">
        <v>15</v>
      </c>
    </row>
    <row r="61" spans="1:16" x14ac:dyDescent="0.25">
      <c r="A61" s="3">
        <v>55</v>
      </c>
      <c r="B61" s="1" t="s">
        <v>112</v>
      </c>
      <c r="C61" s="1" t="s">
        <v>4</v>
      </c>
      <c r="D61" s="1">
        <v>0.61</v>
      </c>
      <c r="E61" s="1" t="s">
        <v>108</v>
      </c>
      <c r="F61" s="1">
        <v>0</v>
      </c>
      <c r="G61" s="1">
        <v>0</v>
      </c>
      <c r="H61" s="1" t="s">
        <v>14</v>
      </c>
      <c r="I61" s="1">
        <v>156.66999999999999</v>
      </c>
      <c r="J61" s="1">
        <v>0</v>
      </c>
      <c r="K61" s="1">
        <v>6</v>
      </c>
      <c r="L61" s="1">
        <v>0</v>
      </c>
      <c r="M61" s="1">
        <v>30</v>
      </c>
      <c r="N61" s="1">
        <v>15</v>
      </c>
      <c r="O61" s="1">
        <f t="shared" si="2"/>
        <v>51</v>
      </c>
      <c r="P61" s="1" t="s">
        <v>15</v>
      </c>
    </row>
    <row r="62" spans="1:16" ht="38.25" x14ac:dyDescent="0.25">
      <c r="A62" s="1">
        <v>56</v>
      </c>
      <c r="B62" s="1" t="s">
        <v>99</v>
      </c>
      <c r="C62" s="1" t="s">
        <v>97</v>
      </c>
      <c r="D62" s="1">
        <v>1.76</v>
      </c>
      <c r="E62" s="1" t="s">
        <v>271</v>
      </c>
      <c r="F62" s="1">
        <v>32</v>
      </c>
      <c r="G62" s="1">
        <v>1</v>
      </c>
      <c r="H62" s="1" t="s">
        <v>14</v>
      </c>
      <c r="I62" s="1">
        <v>97.41</v>
      </c>
      <c r="J62" s="1">
        <v>6</v>
      </c>
      <c r="K62" s="1">
        <v>4</v>
      </c>
      <c r="L62" s="1">
        <v>0</v>
      </c>
      <c r="M62" s="1">
        <v>25</v>
      </c>
      <c r="N62" s="1">
        <v>15</v>
      </c>
      <c r="O62" s="1">
        <f t="shared" si="2"/>
        <v>50</v>
      </c>
      <c r="P62" s="1" t="s">
        <v>100</v>
      </c>
    </row>
    <row r="63" spans="1:16" x14ac:dyDescent="0.25">
      <c r="A63" s="3">
        <v>57</v>
      </c>
      <c r="B63" s="1" t="s">
        <v>253</v>
      </c>
      <c r="C63" s="1" t="s">
        <v>77</v>
      </c>
      <c r="D63" s="1">
        <v>2.11</v>
      </c>
      <c r="E63" s="1" t="s">
        <v>254</v>
      </c>
      <c r="F63" s="1">
        <v>54</v>
      </c>
      <c r="G63" s="1">
        <v>1</v>
      </c>
      <c r="H63" s="1" t="s">
        <v>14</v>
      </c>
      <c r="I63" s="1">
        <v>75.05</v>
      </c>
      <c r="J63" s="1">
        <v>11</v>
      </c>
      <c r="K63" s="1">
        <v>3</v>
      </c>
      <c r="L63" s="1">
        <v>0</v>
      </c>
      <c r="M63" s="1">
        <v>20</v>
      </c>
      <c r="N63" s="1">
        <v>15</v>
      </c>
      <c r="O63" s="1">
        <f t="shared" si="2"/>
        <v>49</v>
      </c>
      <c r="P63" s="1" t="s">
        <v>15</v>
      </c>
    </row>
    <row r="64" spans="1:16" ht="25.5" x14ac:dyDescent="0.25">
      <c r="A64" s="3">
        <v>58</v>
      </c>
      <c r="B64" s="1" t="s">
        <v>275</v>
      </c>
      <c r="C64" s="1" t="s">
        <v>97</v>
      </c>
      <c r="D64" s="1">
        <v>1.29</v>
      </c>
      <c r="E64" s="1" t="s">
        <v>273</v>
      </c>
      <c r="F64" s="1">
        <v>34</v>
      </c>
      <c r="G64" s="1">
        <v>1</v>
      </c>
      <c r="H64" s="1" t="s">
        <v>14</v>
      </c>
      <c r="I64" s="1">
        <v>43.1</v>
      </c>
      <c r="J64" s="1">
        <v>7</v>
      </c>
      <c r="K64" s="1">
        <v>2</v>
      </c>
      <c r="L64" s="1">
        <v>0</v>
      </c>
      <c r="M64" s="1">
        <v>25</v>
      </c>
      <c r="N64" s="1">
        <v>15</v>
      </c>
      <c r="O64" s="1">
        <f t="shared" si="2"/>
        <v>49</v>
      </c>
      <c r="P64" s="1" t="s">
        <v>274</v>
      </c>
    </row>
    <row r="65" spans="1:16" ht="25.5" x14ac:dyDescent="0.25">
      <c r="A65" s="1">
        <v>59</v>
      </c>
      <c r="B65" s="1" t="s">
        <v>59</v>
      </c>
      <c r="C65" s="1" t="s">
        <v>55</v>
      </c>
      <c r="D65" s="1">
        <v>1.17</v>
      </c>
      <c r="E65" s="1" t="s">
        <v>231</v>
      </c>
      <c r="F65" s="1">
        <v>30</v>
      </c>
      <c r="G65" s="1">
        <v>2</v>
      </c>
      <c r="H65" s="1" t="s">
        <v>5</v>
      </c>
      <c r="I65" s="1">
        <v>82.92</v>
      </c>
      <c r="J65" s="1">
        <v>6</v>
      </c>
      <c r="K65" s="1">
        <v>3</v>
      </c>
      <c r="L65" s="1">
        <v>5</v>
      </c>
      <c r="M65" s="1">
        <v>25</v>
      </c>
      <c r="N65" s="1">
        <v>10</v>
      </c>
      <c r="O65" s="1">
        <f t="shared" si="2"/>
        <v>49</v>
      </c>
      <c r="P65" s="1" t="s">
        <v>60</v>
      </c>
    </row>
    <row r="66" spans="1:16" ht="25.5" x14ac:dyDescent="0.25">
      <c r="A66" s="3">
        <v>60</v>
      </c>
      <c r="B66" s="1" t="s">
        <v>64</v>
      </c>
      <c r="C66" s="1" t="s">
        <v>55</v>
      </c>
      <c r="D66" s="1">
        <v>1.55</v>
      </c>
      <c r="E66" s="1" t="s">
        <v>232</v>
      </c>
      <c r="F66" s="1">
        <v>25</v>
      </c>
      <c r="G66" s="1">
        <v>1</v>
      </c>
      <c r="H66" s="1" t="s">
        <v>5</v>
      </c>
      <c r="I66" s="1">
        <v>219.95</v>
      </c>
      <c r="J66" s="1">
        <v>5</v>
      </c>
      <c r="K66" s="1">
        <v>9</v>
      </c>
      <c r="L66" s="1">
        <v>0</v>
      </c>
      <c r="M66" s="1">
        <v>25</v>
      </c>
      <c r="N66" s="1">
        <v>10</v>
      </c>
      <c r="O66" s="1">
        <f t="shared" si="2"/>
        <v>49</v>
      </c>
      <c r="P66" s="1" t="s">
        <v>65</v>
      </c>
    </row>
    <row r="67" spans="1:16" x14ac:dyDescent="0.25">
      <c r="A67" s="3">
        <v>61</v>
      </c>
      <c r="B67" s="1" t="s">
        <v>294</v>
      </c>
      <c r="C67" s="1" t="s">
        <v>55</v>
      </c>
      <c r="D67" s="1">
        <v>0.32</v>
      </c>
      <c r="E67" s="1" t="s">
        <v>295</v>
      </c>
      <c r="F67" s="1">
        <v>21</v>
      </c>
      <c r="G67" s="1">
        <v>1</v>
      </c>
      <c r="H67" s="1" t="s">
        <v>14</v>
      </c>
      <c r="I67" s="1">
        <v>4.62</v>
      </c>
      <c r="J67" s="1">
        <v>4</v>
      </c>
      <c r="K67" s="1">
        <v>0</v>
      </c>
      <c r="L67" s="1">
        <v>0</v>
      </c>
      <c r="M67" s="1">
        <v>30</v>
      </c>
      <c r="N67" s="1">
        <v>15</v>
      </c>
      <c r="O67" s="1">
        <f t="shared" si="2"/>
        <v>49</v>
      </c>
      <c r="P67" s="1" t="s">
        <v>15</v>
      </c>
    </row>
    <row r="68" spans="1:16" ht="25.5" x14ac:dyDescent="0.25">
      <c r="A68" s="1">
        <v>62</v>
      </c>
      <c r="B68" s="1" t="s">
        <v>191</v>
      </c>
      <c r="C68" s="1" t="s">
        <v>4</v>
      </c>
      <c r="D68" s="1">
        <v>2.13</v>
      </c>
      <c r="E68" s="1" t="s">
        <v>108</v>
      </c>
      <c r="F68" s="1">
        <v>0</v>
      </c>
      <c r="G68" s="1">
        <v>0</v>
      </c>
      <c r="H68" s="1" t="s">
        <v>5</v>
      </c>
      <c r="I68" s="1">
        <v>477.14</v>
      </c>
      <c r="J68" s="1">
        <v>0</v>
      </c>
      <c r="K68" s="1">
        <v>19</v>
      </c>
      <c r="L68" s="1">
        <v>0</v>
      </c>
      <c r="M68" s="1">
        <v>20</v>
      </c>
      <c r="N68" s="1">
        <v>10</v>
      </c>
      <c r="O68" s="1">
        <f t="shared" si="2"/>
        <v>49</v>
      </c>
      <c r="P68" s="1" t="s">
        <v>15</v>
      </c>
    </row>
    <row r="69" spans="1:16" x14ac:dyDescent="0.25">
      <c r="A69" s="3">
        <v>63</v>
      </c>
      <c r="B69" s="1" t="s">
        <v>170</v>
      </c>
      <c r="C69" s="1" t="s">
        <v>77</v>
      </c>
      <c r="D69" s="1">
        <v>1.72</v>
      </c>
      <c r="E69" s="1" t="s">
        <v>108</v>
      </c>
      <c r="F69" s="1">
        <v>0</v>
      </c>
      <c r="G69" s="1">
        <v>0</v>
      </c>
      <c r="H69" s="1" t="s">
        <v>14</v>
      </c>
      <c r="I69" s="1">
        <v>228.64</v>
      </c>
      <c r="J69" s="1">
        <v>0</v>
      </c>
      <c r="K69" s="1">
        <v>9</v>
      </c>
      <c r="L69" s="1">
        <v>0</v>
      </c>
      <c r="M69" s="1">
        <v>25</v>
      </c>
      <c r="N69" s="1">
        <v>15</v>
      </c>
      <c r="O69" s="1">
        <f t="shared" si="2"/>
        <v>49</v>
      </c>
      <c r="P69" s="1" t="s">
        <v>15</v>
      </c>
    </row>
    <row r="70" spans="1:16" x14ac:dyDescent="0.25">
      <c r="A70" s="3">
        <v>64</v>
      </c>
      <c r="B70" s="1" t="s">
        <v>310</v>
      </c>
      <c r="C70" s="1" t="s">
        <v>91</v>
      </c>
      <c r="D70" s="1">
        <v>0.47</v>
      </c>
      <c r="E70" s="1" t="s">
        <v>311</v>
      </c>
      <c r="F70" s="1">
        <v>38</v>
      </c>
      <c r="G70" s="1">
        <v>1</v>
      </c>
      <c r="H70" s="1" t="s">
        <v>5</v>
      </c>
      <c r="I70" s="1">
        <v>8.19</v>
      </c>
      <c r="J70" s="1">
        <v>8</v>
      </c>
      <c r="K70" s="1">
        <v>0</v>
      </c>
      <c r="L70" s="1">
        <v>0</v>
      </c>
      <c r="M70" s="1">
        <v>30</v>
      </c>
      <c r="N70" s="1">
        <v>10</v>
      </c>
      <c r="O70" s="1">
        <f t="shared" ref="O70" si="3">SUM(J70:N70)</f>
        <v>48</v>
      </c>
      <c r="P70" s="1" t="s">
        <v>15</v>
      </c>
    </row>
    <row r="71" spans="1:16" ht="25.5" x14ac:dyDescent="0.25">
      <c r="A71" s="1">
        <v>65</v>
      </c>
      <c r="B71" s="1" t="s">
        <v>96</v>
      </c>
      <c r="C71" s="1" t="s">
        <v>91</v>
      </c>
      <c r="D71" s="1">
        <v>0.27</v>
      </c>
      <c r="E71" s="1" t="s">
        <v>269</v>
      </c>
      <c r="F71" s="1">
        <v>35</v>
      </c>
      <c r="G71" s="1">
        <v>1</v>
      </c>
      <c r="H71" s="1" t="s">
        <v>5</v>
      </c>
      <c r="I71" s="1">
        <v>22.51</v>
      </c>
      <c r="J71" s="1">
        <v>7</v>
      </c>
      <c r="K71" s="1">
        <v>1</v>
      </c>
      <c r="L71" s="1">
        <v>0</v>
      </c>
      <c r="M71" s="1">
        <v>30</v>
      </c>
      <c r="N71" s="1">
        <v>10</v>
      </c>
      <c r="O71" s="1">
        <f t="shared" si="2"/>
        <v>48</v>
      </c>
      <c r="P71" s="1" t="s">
        <v>15</v>
      </c>
    </row>
    <row r="72" spans="1:16" x14ac:dyDescent="0.25">
      <c r="A72" s="3">
        <v>66</v>
      </c>
      <c r="B72" s="1" t="s">
        <v>17</v>
      </c>
      <c r="C72" s="1" t="s">
        <v>13</v>
      </c>
      <c r="D72" s="1">
        <v>0.83</v>
      </c>
      <c r="E72" s="1" t="s">
        <v>199</v>
      </c>
      <c r="F72" s="1">
        <v>35</v>
      </c>
      <c r="G72" s="1">
        <v>1</v>
      </c>
      <c r="H72" s="1" t="s">
        <v>5</v>
      </c>
      <c r="I72" s="1">
        <v>21.71</v>
      </c>
      <c r="J72" s="1">
        <v>7</v>
      </c>
      <c r="K72" s="1">
        <v>1</v>
      </c>
      <c r="L72" s="1">
        <v>0</v>
      </c>
      <c r="M72" s="1">
        <v>30</v>
      </c>
      <c r="N72" s="1">
        <v>10</v>
      </c>
      <c r="O72" s="1">
        <f t="shared" si="2"/>
        <v>48</v>
      </c>
      <c r="P72" s="1" t="s">
        <v>15</v>
      </c>
    </row>
    <row r="73" spans="1:16" ht="25.5" x14ac:dyDescent="0.25">
      <c r="A73" s="3">
        <v>67</v>
      </c>
      <c r="B73" s="1" t="s">
        <v>204</v>
      </c>
      <c r="C73" s="1" t="s">
        <v>203</v>
      </c>
      <c r="D73" s="1">
        <v>0.16</v>
      </c>
      <c r="E73" s="1" t="s">
        <v>205</v>
      </c>
      <c r="F73" s="1">
        <v>33</v>
      </c>
      <c r="G73" s="1">
        <v>1</v>
      </c>
      <c r="H73" s="1" t="s">
        <v>5</v>
      </c>
      <c r="I73" s="1">
        <v>21.32</v>
      </c>
      <c r="J73" s="1">
        <v>7</v>
      </c>
      <c r="K73" s="1">
        <v>1</v>
      </c>
      <c r="L73" s="1">
        <v>0</v>
      </c>
      <c r="M73" s="1">
        <v>30</v>
      </c>
      <c r="N73" s="1">
        <v>10</v>
      </c>
      <c r="O73" s="1">
        <f t="shared" si="2"/>
        <v>48</v>
      </c>
      <c r="P73" s="1" t="s">
        <v>15</v>
      </c>
    </row>
    <row r="74" spans="1:16" x14ac:dyDescent="0.25">
      <c r="A74" s="1">
        <v>68</v>
      </c>
      <c r="B74" s="1" t="s">
        <v>110</v>
      </c>
      <c r="C74" s="1" t="s">
        <v>4</v>
      </c>
      <c r="D74" s="1">
        <v>0.97</v>
      </c>
      <c r="E74" s="1" t="s">
        <v>108</v>
      </c>
      <c r="F74" s="1">
        <v>0</v>
      </c>
      <c r="G74" s="1">
        <v>0</v>
      </c>
      <c r="H74" s="1" t="s">
        <v>5</v>
      </c>
      <c r="I74" s="1">
        <v>210.17</v>
      </c>
      <c r="J74" s="1">
        <v>0</v>
      </c>
      <c r="K74" s="1">
        <v>8</v>
      </c>
      <c r="L74" s="1">
        <v>0</v>
      </c>
      <c r="M74" s="1">
        <v>30</v>
      </c>
      <c r="N74" s="1">
        <v>10</v>
      </c>
      <c r="O74" s="1">
        <f t="shared" ref="O74:O104" si="4">SUM(J74:N74)</f>
        <v>48</v>
      </c>
      <c r="P74" s="1" t="s">
        <v>15</v>
      </c>
    </row>
    <row r="75" spans="1:16" x14ac:dyDescent="0.25">
      <c r="A75" s="3">
        <v>69</v>
      </c>
      <c r="B75" s="1" t="s">
        <v>153</v>
      </c>
      <c r="C75" s="1" t="s">
        <v>147</v>
      </c>
      <c r="D75" s="1">
        <v>1.0900000000000001</v>
      </c>
      <c r="E75" s="1" t="s">
        <v>108</v>
      </c>
      <c r="F75" s="1">
        <v>0</v>
      </c>
      <c r="G75" s="1">
        <v>0</v>
      </c>
      <c r="H75" s="1" t="s">
        <v>14</v>
      </c>
      <c r="I75" s="1">
        <v>191.22</v>
      </c>
      <c r="J75" s="1">
        <v>0</v>
      </c>
      <c r="K75" s="1">
        <v>8</v>
      </c>
      <c r="L75" s="1">
        <v>0</v>
      </c>
      <c r="M75" s="1">
        <v>25</v>
      </c>
      <c r="N75" s="1">
        <v>15</v>
      </c>
      <c r="O75" s="1">
        <f t="shared" si="4"/>
        <v>48</v>
      </c>
      <c r="P75" s="1" t="s">
        <v>154</v>
      </c>
    </row>
    <row r="76" spans="1:16" ht="25.5" x14ac:dyDescent="0.25">
      <c r="A76" s="3">
        <v>70</v>
      </c>
      <c r="B76" s="1" t="s">
        <v>38</v>
      </c>
      <c r="C76" s="1" t="s">
        <v>31</v>
      </c>
      <c r="D76" s="1">
        <v>2.5499999999999998</v>
      </c>
      <c r="E76" s="1" t="s">
        <v>223</v>
      </c>
      <c r="F76" s="1">
        <v>36</v>
      </c>
      <c r="G76" s="1">
        <v>1</v>
      </c>
      <c r="H76" s="1" t="s">
        <v>5</v>
      </c>
      <c r="I76" s="1">
        <v>258.74</v>
      </c>
      <c r="J76" s="1">
        <v>7</v>
      </c>
      <c r="K76" s="1">
        <v>10</v>
      </c>
      <c r="L76" s="1">
        <v>0</v>
      </c>
      <c r="M76" s="1">
        <v>20</v>
      </c>
      <c r="N76" s="1">
        <v>10</v>
      </c>
      <c r="O76" s="1">
        <f t="shared" si="4"/>
        <v>47</v>
      </c>
      <c r="P76" s="1" t="s">
        <v>39</v>
      </c>
    </row>
    <row r="77" spans="1:16" x14ac:dyDescent="0.25">
      <c r="A77" s="1">
        <v>71</v>
      </c>
      <c r="B77" s="1" t="s">
        <v>118</v>
      </c>
      <c r="C77" s="1" t="s">
        <v>4</v>
      </c>
      <c r="D77" s="1">
        <v>1.04</v>
      </c>
      <c r="E77" s="1" t="s">
        <v>108</v>
      </c>
      <c r="F77" s="1">
        <v>0</v>
      </c>
      <c r="G77" s="1">
        <v>0</v>
      </c>
      <c r="H77" s="1" t="s">
        <v>5</v>
      </c>
      <c r="I77" s="1">
        <v>295.99</v>
      </c>
      <c r="J77" s="1">
        <v>0</v>
      </c>
      <c r="K77" s="1">
        <v>12</v>
      </c>
      <c r="L77" s="1">
        <v>0</v>
      </c>
      <c r="M77" s="1">
        <v>25</v>
      </c>
      <c r="N77" s="1">
        <v>10</v>
      </c>
      <c r="O77" s="1">
        <f t="shared" si="4"/>
        <v>47</v>
      </c>
      <c r="P77" s="1" t="s">
        <v>15</v>
      </c>
    </row>
    <row r="78" spans="1:16" ht="25.5" x14ac:dyDescent="0.25">
      <c r="A78" s="3">
        <v>72</v>
      </c>
      <c r="B78" s="1" t="s">
        <v>171</v>
      </c>
      <c r="C78" s="1" t="s">
        <v>77</v>
      </c>
      <c r="D78" s="1">
        <v>3.45</v>
      </c>
      <c r="E78" s="1" t="s">
        <v>108</v>
      </c>
      <c r="F78" s="1">
        <v>0</v>
      </c>
      <c r="G78" s="1">
        <v>0</v>
      </c>
      <c r="H78" s="1" t="s">
        <v>37</v>
      </c>
      <c r="I78" s="1">
        <v>292.05</v>
      </c>
      <c r="J78" s="1">
        <v>0</v>
      </c>
      <c r="K78" s="1">
        <v>12</v>
      </c>
      <c r="L78" s="1">
        <v>0</v>
      </c>
      <c r="M78" s="1">
        <v>15</v>
      </c>
      <c r="N78" s="1">
        <v>20</v>
      </c>
      <c r="O78" s="1">
        <f t="shared" si="4"/>
        <v>47</v>
      </c>
      <c r="P78" s="1" t="s">
        <v>15</v>
      </c>
    </row>
    <row r="79" spans="1:16" ht="25.5" x14ac:dyDescent="0.25">
      <c r="A79" s="3">
        <v>73</v>
      </c>
      <c r="B79" s="1" t="s">
        <v>120</v>
      </c>
      <c r="C79" s="1" t="s">
        <v>4</v>
      </c>
      <c r="D79" s="1">
        <v>1.9</v>
      </c>
      <c r="E79" s="1" t="s">
        <v>108</v>
      </c>
      <c r="F79" s="1">
        <v>0</v>
      </c>
      <c r="G79" s="1">
        <v>0</v>
      </c>
      <c r="H79" s="1" t="s">
        <v>14</v>
      </c>
      <c r="I79" s="1">
        <v>185.44</v>
      </c>
      <c r="J79" s="1">
        <v>0</v>
      </c>
      <c r="K79" s="1">
        <v>7</v>
      </c>
      <c r="L79" s="1">
        <v>0</v>
      </c>
      <c r="M79" s="1">
        <v>25</v>
      </c>
      <c r="N79" s="1">
        <v>15</v>
      </c>
      <c r="O79" s="1">
        <f t="shared" si="4"/>
        <v>47</v>
      </c>
      <c r="P79" s="1" t="s">
        <v>15</v>
      </c>
    </row>
    <row r="80" spans="1:16" ht="25.5" x14ac:dyDescent="0.25">
      <c r="A80" s="1">
        <v>74</v>
      </c>
      <c r="B80" s="1" t="s">
        <v>125</v>
      </c>
      <c r="C80" s="1" t="s">
        <v>24</v>
      </c>
      <c r="D80" s="1">
        <v>1.1499999999999999</v>
      </c>
      <c r="E80" s="1" t="s">
        <v>108</v>
      </c>
      <c r="F80" s="1">
        <v>0</v>
      </c>
      <c r="G80" s="1">
        <v>0</v>
      </c>
      <c r="H80" s="1" t="s">
        <v>14</v>
      </c>
      <c r="I80" s="1">
        <v>174.6</v>
      </c>
      <c r="J80" s="1">
        <v>0</v>
      </c>
      <c r="K80" s="1">
        <v>7</v>
      </c>
      <c r="L80" s="1">
        <v>0</v>
      </c>
      <c r="M80" s="1">
        <v>25</v>
      </c>
      <c r="N80" s="1">
        <v>15</v>
      </c>
      <c r="O80" s="1">
        <f t="shared" si="4"/>
        <v>47</v>
      </c>
      <c r="P80" s="1" t="s">
        <v>126</v>
      </c>
    </row>
    <row r="81" spans="1:16" x14ac:dyDescent="0.25">
      <c r="A81" s="3">
        <v>75</v>
      </c>
      <c r="B81" s="1" t="s">
        <v>128</v>
      </c>
      <c r="C81" s="1" t="s">
        <v>24</v>
      </c>
      <c r="D81" s="1">
        <v>2</v>
      </c>
      <c r="E81" s="1" t="s">
        <v>108</v>
      </c>
      <c r="F81" s="1">
        <v>0</v>
      </c>
      <c r="G81" s="1">
        <v>0</v>
      </c>
      <c r="H81" s="1" t="s">
        <v>37</v>
      </c>
      <c r="I81" s="1">
        <v>167.59</v>
      </c>
      <c r="J81" s="1">
        <v>0</v>
      </c>
      <c r="K81" s="1">
        <v>7</v>
      </c>
      <c r="L81" s="1">
        <v>0</v>
      </c>
      <c r="M81" s="1">
        <v>20</v>
      </c>
      <c r="N81" s="1">
        <v>20</v>
      </c>
      <c r="O81" s="1">
        <f t="shared" si="4"/>
        <v>47</v>
      </c>
      <c r="P81" s="1" t="s">
        <v>15</v>
      </c>
    </row>
    <row r="82" spans="1:16" ht="25.5" x14ac:dyDescent="0.25">
      <c r="A82" s="3">
        <v>76</v>
      </c>
      <c r="B82" s="1" t="s">
        <v>143</v>
      </c>
      <c r="C82" s="1" t="s">
        <v>55</v>
      </c>
      <c r="D82" s="1">
        <v>3.42</v>
      </c>
      <c r="E82" s="1" t="s">
        <v>229</v>
      </c>
      <c r="F82" s="1">
        <v>74</v>
      </c>
      <c r="G82" s="1">
        <v>1</v>
      </c>
      <c r="H82" s="1" t="s">
        <v>5</v>
      </c>
      <c r="I82" s="1">
        <v>152.11000000000001</v>
      </c>
      <c r="J82" s="1">
        <v>15</v>
      </c>
      <c r="K82" s="1">
        <v>6</v>
      </c>
      <c r="L82" s="1">
        <v>0</v>
      </c>
      <c r="M82" s="1">
        <v>15</v>
      </c>
      <c r="N82" s="1">
        <v>10</v>
      </c>
      <c r="O82" s="1">
        <f t="shared" si="4"/>
        <v>46</v>
      </c>
      <c r="P82" s="1" t="s">
        <v>136</v>
      </c>
    </row>
    <row r="83" spans="1:16" x14ac:dyDescent="0.25">
      <c r="A83" s="1">
        <v>77</v>
      </c>
      <c r="B83" s="1" t="s">
        <v>74</v>
      </c>
      <c r="C83" s="1" t="s">
        <v>147</v>
      </c>
      <c r="D83" s="1">
        <v>0.7</v>
      </c>
      <c r="E83" s="1" t="s">
        <v>237</v>
      </c>
      <c r="F83" s="1">
        <v>30</v>
      </c>
      <c r="G83" s="1">
        <v>1</v>
      </c>
      <c r="H83" s="1" t="s">
        <v>5</v>
      </c>
      <c r="I83" s="1">
        <v>30.49</v>
      </c>
      <c r="J83" s="1">
        <v>5</v>
      </c>
      <c r="K83" s="1">
        <v>1</v>
      </c>
      <c r="L83" s="1">
        <v>0</v>
      </c>
      <c r="M83" s="1">
        <v>30</v>
      </c>
      <c r="N83" s="1">
        <v>10</v>
      </c>
      <c r="O83" s="1">
        <f t="shared" si="4"/>
        <v>46</v>
      </c>
      <c r="P83" s="1" t="s">
        <v>75</v>
      </c>
    </row>
    <row r="84" spans="1:16" x14ac:dyDescent="0.25">
      <c r="A84" s="3">
        <v>78</v>
      </c>
      <c r="B84" s="1" t="s">
        <v>94</v>
      </c>
      <c r="C84" s="1" t="s">
        <v>91</v>
      </c>
      <c r="D84" s="1">
        <v>0.65</v>
      </c>
      <c r="E84" s="1" t="s">
        <v>268</v>
      </c>
      <c r="F84" s="1">
        <v>27</v>
      </c>
      <c r="G84" s="1">
        <v>1</v>
      </c>
      <c r="H84" s="1" t="s">
        <v>5</v>
      </c>
      <c r="I84" s="1">
        <v>30.62</v>
      </c>
      <c r="J84" s="1">
        <v>5</v>
      </c>
      <c r="K84" s="1">
        <v>1</v>
      </c>
      <c r="L84" s="1">
        <v>0</v>
      </c>
      <c r="M84" s="1">
        <v>30</v>
      </c>
      <c r="N84" s="1">
        <v>10</v>
      </c>
      <c r="O84" s="1">
        <f t="shared" si="4"/>
        <v>46</v>
      </c>
      <c r="P84" s="1" t="s">
        <v>15</v>
      </c>
    </row>
    <row r="85" spans="1:16" ht="25.5" x14ac:dyDescent="0.25">
      <c r="A85" s="3">
        <v>79</v>
      </c>
      <c r="B85" s="1" t="s">
        <v>137</v>
      </c>
      <c r="C85" s="1" t="s">
        <v>55</v>
      </c>
      <c r="D85" s="1">
        <v>2.27</v>
      </c>
      <c r="E85" s="1" t="s">
        <v>233</v>
      </c>
      <c r="F85" s="1">
        <v>26</v>
      </c>
      <c r="G85" s="1">
        <v>2</v>
      </c>
      <c r="H85" s="1" t="s">
        <v>5</v>
      </c>
      <c r="I85" s="1">
        <v>159.62</v>
      </c>
      <c r="J85" s="1">
        <v>5</v>
      </c>
      <c r="K85" s="1">
        <v>6</v>
      </c>
      <c r="L85" s="1">
        <v>5</v>
      </c>
      <c r="M85" s="1">
        <v>20</v>
      </c>
      <c r="N85" s="1">
        <v>10</v>
      </c>
      <c r="O85" s="1">
        <f t="shared" si="4"/>
        <v>46</v>
      </c>
      <c r="P85" s="1" t="s">
        <v>15</v>
      </c>
    </row>
    <row r="86" spans="1:16" x14ac:dyDescent="0.25">
      <c r="A86" s="1">
        <v>80</v>
      </c>
      <c r="B86" s="1" t="s">
        <v>93</v>
      </c>
      <c r="C86" s="1" t="s">
        <v>91</v>
      </c>
      <c r="D86" s="1">
        <v>0.71</v>
      </c>
      <c r="E86" s="1" t="s">
        <v>267</v>
      </c>
      <c r="F86" s="1">
        <v>25</v>
      </c>
      <c r="G86" s="1">
        <v>1</v>
      </c>
      <c r="H86" s="1" t="s">
        <v>5</v>
      </c>
      <c r="I86" s="1">
        <v>23.87</v>
      </c>
      <c r="J86" s="1">
        <v>5</v>
      </c>
      <c r="K86" s="1">
        <v>1</v>
      </c>
      <c r="L86" s="1">
        <v>0</v>
      </c>
      <c r="M86" s="1">
        <v>30</v>
      </c>
      <c r="N86" s="1">
        <v>10</v>
      </c>
      <c r="O86" s="1">
        <f t="shared" si="4"/>
        <v>46</v>
      </c>
      <c r="P86" s="1" t="s">
        <v>15</v>
      </c>
    </row>
    <row r="87" spans="1:16" ht="25.5" x14ac:dyDescent="0.25">
      <c r="A87" s="3">
        <v>81</v>
      </c>
      <c r="B87" s="1" t="s">
        <v>90</v>
      </c>
      <c r="C87" s="1" t="s">
        <v>87</v>
      </c>
      <c r="D87" s="1">
        <v>0.39</v>
      </c>
      <c r="E87" s="1" t="s">
        <v>260</v>
      </c>
      <c r="F87" s="1">
        <v>24</v>
      </c>
      <c r="G87" s="1">
        <v>1</v>
      </c>
      <c r="H87" s="1" t="s">
        <v>5</v>
      </c>
      <c r="I87" s="1">
        <v>13.03</v>
      </c>
      <c r="J87" s="1">
        <v>5</v>
      </c>
      <c r="K87" s="1">
        <v>1</v>
      </c>
      <c r="L87" s="1">
        <v>0</v>
      </c>
      <c r="M87" s="1">
        <v>30</v>
      </c>
      <c r="N87" s="1">
        <v>10</v>
      </c>
      <c r="O87" s="1">
        <f t="shared" si="4"/>
        <v>46</v>
      </c>
      <c r="P87" s="1" t="s">
        <v>15</v>
      </c>
    </row>
    <row r="88" spans="1:16" x14ac:dyDescent="0.25">
      <c r="A88" s="3">
        <v>82</v>
      </c>
      <c r="B88" s="1" t="s">
        <v>165</v>
      </c>
      <c r="C88" s="1" t="s">
        <v>77</v>
      </c>
      <c r="D88" s="1">
        <v>2.11</v>
      </c>
      <c r="E88" s="1" t="s">
        <v>255</v>
      </c>
      <c r="F88" s="1">
        <v>23</v>
      </c>
      <c r="G88" s="1">
        <v>1</v>
      </c>
      <c r="H88" s="1" t="s">
        <v>14</v>
      </c>
      <c r="I88" s="1">
        <v>154.46</v>
      </c>
      <c r="J88" s="1">
        <v>5</v>
      </c>
      <c r="K88" s="1">
        <v>6</v>
      </c>
      <c r="L88" s="1">
        <v>0</v>
      </c>
      <c r="M88" s="1">
        <v>20</v>
      </c>
      <c r="N88" s="1">
        <v>15</v>
      </c>
      <c r="O88" s="1">
        <f t="shared" si="4"/>
        <v>46</v>
      </c>
      <c r="P88" s="1" t="s">
        <v>15</v>
      </c>
    </row>
    <row r="89" spans="1:16" x14ac:dyDescent="0.25">
      <c r="A89" s="1">
        <v>83</v>
      </c>
      <c r="B89" s="1" t="s">
        <v>84</v>
      </c>
      <c r="C89" s="1" t="s">
        <v>147</v>
      </c>
      <c r="D89" s="1">
        <v>0.34</v>
      </c>
      <c r="E89" s="1" t="s">
        <v>236</v>
      </c>
      <c r="F89" s="1">
        <v>21</v>
      </c>
      <c r="G89" s="1">
        <v>1</v>
      </c>
      <c r="H89" s="1" t="s">
        <v>5</v>
      </c>
      <c r="I89" s="1">
        <v>61.3</v>
      </c>
      <c r="J89" s="1">
        <v>4</v>
      </c>
      <c r="K89" s="1">
        <v>2</v>
      </c>
      <c r="L89" s="1">
        <v>0</v>
      </c>
      <c r="M89" s="1">
        <v>30</v>
      </c>
      <c r="N89" s="1">
        <v>10</v>
      </c>
      <c r="O89" s="1">
        <f t="shared" si="4"/>
        <v>46</v>
      </c>
      <c r="P89" s="1" t="s">
        <v>73</v>
      </c>
    </row>
    <row r="90" spans="1:16" x14ac:dyDescent="0.25">
      <c r="A90" s="3">
        <v>84</v>
      </c>
      <c r="B90" s="1" t="s">
        <v>109</v>
      </c>
      <c r="C90" s="1" t="s">
        <v>4</v>
      </c>
      <c r="D90" s="1">
        <v>4.75</v>
      </c>
      <c r="E90" s="1" t="s">
        <v>108</v>
      </c>
      <c r="F90" s="1">
        <v>0</v>
      </c>
      <c r="G90" s="1">
        <v>0</v>
      </c>
      <c r="H90" s="1" t="s">
        <v>14</v>
      </c>
      <c r="I90" s="1">
        <v>534.04</v>
      </c>
      <c r="J90" s="1">
        <v>0</v>
      </c>
      <c r="K90" s="1">
        <v>21</v>
      </c>
      <c r="L90" s="1">
        <v>0</v>
      </c>
      <c r="M90" s="1">
        <v>10</v>
      </c>
      <c r="N90" s="1">
        <v>15</v>
      </c>
      <c r="O90" s="1">
        <f t="shared" si="4"/>
        <v>46</v>
      </c>
      <c r="P90" s="1" t="s">
        <v>15</v>
      </c>
    </row>
    <row r="91" spans="1:16" x14ac:dyDescent="0.25">
      <c r="A91" s="3">
        <v>85</v>
      </c>
      <c r="B91" s="1" t="s">
        <v>169</v>
      </c>
      <c r="C91" s="1" t="s">
        <v>77</v>
      </c>
      <c r="D91" s="1">
        <v>1.88</v>
      </c>
      <c r="E91" s="1" t="s">
        <v>108</v>
      </c>
      <c r="F91" s="1">
        <v>0</v>
      </c>
      <c r="G91" s="1">
        <v>0</v>
      </c>
      <c r="H91" s="1" t="s">
        <v>14</v>
      </c>
      <c r="I91" s="1">
        <v>159.88999999999999</v>
      </c>
      <c r="J91" s="1">
        <v>0</v>
      </c>
      <c r="K91" s="1">
        <v>6</v>
      </c>
      <c r="L91" s="1">
        <v>0</v>
      </c>
      <c r="M91" s="1">
        <v>25</v>
      </c>
      <c r="N91" s="1">
        <v>15</v>
      </c>
      <c r="O91" s="1">
        <f t="shared" si="4"/>
        <v>46</v>
      </c>
      <c r="P91" s="1" t="s">
        <v>15</v>
      </c>
    </row>
    <row r="92" spans="1:16" ht="25.5" x14ac:dyDescent="0.25">
      <c r="A92" s="1">
        <v>86</v>
      </c>
      <c r="B92" s="1" t="s">
        <v>138</v>
      </c>
      <c r="C92" s="1" t="s">
        <v>55</v>
      </c>
      <c r="D92" s="1">
        <v>1.34</v>
      </c>
      <c r="E92" s="1" t="s">
        <v>108</v>
      </c>
      <c r="F92" s="1">
        <v>0</v>
      </c>
      <c r="G92" s="1">
        <v>0</v>
      </c>
      <c r="H92" s="1" t="s">
        <v>14</v>
      </c>
      <c r="I92" s="1">
        <v>156.06</v>
      </c>
      <c r="J92" s="1">
        <v>0</v>
      </c>
      <c r="K92" s="1">
        <v>6</v>
      </c>
      <c r="L92" s="1">
        <v>0</v>
      </c>
      <c r="M92" s="1">
        <v>25</v>
      </c>
      <c r="N92" s="1">
        <v>15</v>
      </c>
      <c r="O92" s="1">
        <f t="shared" si="4"/>
        <v>46</v>
      </c>
      <c r="P92" s="1" t="s">
        <v>139</v>
      </c>
    </row>
    <row r="93" spans="1:16" x14ac:dyDescent="0.25">
      <c r="A93" s="3">
        <v>87</v>
      </c>
      <c r="B93" s="1" t="s">
        <v>161</v>
      </c>
      <c r="C93" s="1" t="s">
        <v>147</v>
      </c>
      <c r="D93" s="1">
        <v>1.4</v>
      </c>
      <c r="E93" s="1" t="s">
        <v>108</v>
      </c>
      <c r="F93" s="1">
        <v>0</v>
      </c>
      <c r="G93" s="1">
        <v>0</v>
      </c>
      <c r="H93" s="1" t="s">
        <v>14</v>
      </c>
      <c r="I93" s="1">
        <v>155.15</v>
      </c>
      <c r="J93" s="1">
        <v>0</v>
      </c>
      <c r="K93" s="1">
        <v>6</v>
      </c>
      <c r="L93" s="1">
        <v>0</v>
      </c>
      <c r="M93" s="1">
        <v>25</v>
      </c>
      <c r="N93" s="1">
        <v>15</v>
      </c>
      <c r="O93" s="1">
        <f t="shared" si="4"/>
        <v>46</v>
      </c>
      <c r="P93" s="1" t="s">
        <v>162</v>
      </c>
    </row>
    <row r="94" spans="1:16" ht="25.5" x14ac:dyDescent="0.25">
      <c r="A94" s="3">
        <v>88</v>
      </c>
      <c r="B94" s="1" t="s">
        <v>49</v>
      </c>
      <c r="C94" s="1" t="s">
        <v>48</v>
      </c>
      <c r="D94" s="1">
        <v>1.62</v>
      </c>
      <c r="E94" s="1" t="s">
        <v>226</v>
      </c>
      <c r="F94" s="1">
        <v>47</v>
      </c>
      <c r="G94" s="1">
        <v>1</v>
      </c>
      <c r="H94" s="1" t="s">
        <v>5</v>
      </c>
      <c r="I94" s="1">
        <v>30.83</v>
      </c>
      <c r="J94" s="1">
        <v>9</v>
      </c>
      <c r="K94" s="1">
        <v>1</v>
      </c>
      <c r="L94" s="1">
        <v>0</v>
      </c>
      <c r="M94" s="1">
        <v>25</v>
      </c>
      <c r="N94" s="1">
        <v>10</v>
      </c>
      <c r="O94" s="1">
        <f t="shared" si="4"/>
        <v>45</v>
      </c>
      <c r="P94" s="1" t="s">
        <v>15</v>
      </c>
    </row>
    <row r="95" spans="1:16" ht="25.5" x14ac:dyDescent="0.25">
      <c r="A95" s="1">
        <v>89</v>
      </c>
      <c r="B95" s="1" t="s">
        <v>168</v>
      </c>
      <c r="C95" s="1" t="s">
        <v>77</v>
      </c>
      <c r="D95" s="1">
        <v>5.2</v>
      </c>
      <c r="E95" s="1" t="s">
        <v>256</v>
      </c>
      <c r="F95" s="1">
        <v>41</v>
      </c>
      <c r="G95" s="1">
        <v>2</v>
      </c>
      <c r="H95" s="1" t="s">
        <v>5</v>
      </c>
      <c r="I95" s="1">
        <v>420.3</v>
      </c>
      <c r="J95" s="1">
        <v>8</v>
      </c>
      <c r="K95" s="1">
        <v>17</v>
      </c>
      <c r="L95" s="1">
        <v>5</v>
      </c>
      <c r="M95" s="1">
        <v>5</v>
      </c>
      <c r="N95" s="1">
        <v>10</v>
      </c>
      <c r="O95" s="1">
        <f t="shared" si="4"/>
        <v>45</v>
      </c>
      <c r="P95" s="1" t="s">
        <v>15</v>
      </c>
    </row>
    <row r="96" spans="1:16" x14ac:dyDescent="0.25">
      <c r="A96" s="3">
        <v>90</v>
      </c>
      <c r="B96" s="1" t="s">
        <v>206</v>
      </c>
      <c r="C96" s="1" t="s">
        <v>203</v>
      </c>
      <c r="D96" s="1">
        <v>0.5</v>
      </c>
      <c r="E96" s="1" t="s">
        <v>296</v>
      </c>
      <c r="F96" s="1">
        <v>27</v>
      </c>
      <c r="G96" s="1">
        <v>1</v>
      </c>
      <c r="H96" s="1" t="s">
        <v>5</v>
      </c>
      <c r="I96" s="1">
        <v>10</v>
      </c>
      <c r="J96" s="1">
        <v>5</v>
      </c>
      <c r="K96" s="1">
        <v>0</v>
      </c>
      <c r="L96" s="1">
        <v>0</v>
      </c>
      <c r="M96" s="1">
        <v>30</v>
      </c>
      <c r="N96" s="1">
        <v>10</v>
      </c>
      <c r="O96" s="1">
        <f>SUM(J96:N96)</f>
        <v>45</v>
      </c>
      <c r="P96" s="1" t="s">
        <v>15</v>
      </c>
    </row>
    <row r="97" spans="1:16" x14ac:dyDescent="0.25">
      <c r="A97" s="3">
        <v>91</v>
      </c>
      <c r="B97" s="1" t="s">
        <v>57</v>
      </c>
      <c r="C97" s="1" t="s">
        <v>55</v>
      </c>
      <c r="D97" s="1">
        <v>0.2</v>
      </c>
      <c r="E97" s="1" t="s">
        <v>230</v>
      </c>
      <c r="F97" s="1">
        <v>24</v>
      </c>
      <c r="G97" s="1">
        <v>1</v>
      </c>
      <c r="H97" s="1" t="s">
        <v>5</v>
      </c>
      <c r="I97" s="1">
        <v>10.86</v>
      </c>
      <c r="J97" s="1">
        <v>5</v>
      </c>
      <c r="K97" s="1">
        <v>0</v>
      </c>
      <c r="L97" s="1">
        <v>0</v>
      </c>
      <c r="M97" s="1">
        <v>30</v>
      </c>
      <c r="N97" s="1">
        <v>10</v>
      </c>
      <c r="O97" s="1">
        <f t="shared" si="4"/>
        <v>45</v>
      </c>
      <c r="P97" s="1" t="s">
        <v>58</v>
      </c>
    </row>
    <row r="98" spans="1:16" x14ac:dyDescent="0.25">
      <c r="A98" s="1">
        <v>92</v>
      </c>
      <c r="B98" s="1" t="s">
        <v>111</v>
      </c>
      <c r="C98" s="1" t="s">
        <v>4</v>
      </c>
      <c r="D98" s="1">
        <v>4.0599999999999996</v>
      </c>
      <c r="E98" s="1" t="s">
        <v>108</v>
      </c>
      <c r="F98" s="1">
        <v>0</v>
      </c>
      <c r="G98" s="1">
        <v>0</v>
      </c>
      <c r="H98" s="1" t="s">
        <v>14</v>
      </c>
      <c r="I98" s="1">
        <v>502.88</v>
      </c>
      <c r="J98" s="1">
        <v>0</v>
      </c>
      <c r="K98" s="1">
        <v>20</v>
      </c>
      <c r="L98" s="1">
        <v>0</v>
      </c>
      <c r="M98" s="1">
        <v>10</v>
      </c>
      <c r="N98" s="1">
        <v>15</v>
      </c>
      <c r="O98" s="1">
        <f t="shared" si="4"/>
        <v>45</v>
      </c>
      <c r="P98" s="1" t="s">
        <v>15</v>
      </c>
    </row>
    <row r="99" spans="1:16" ht="51" x14ac:dyDescent="0.25">
      <c r="A99" s="3">
        <v>93</v>
      </c>
      <c r="B99" s="1" t="s">
        <v>71</v>
      </c>
      <c r="C99" s="1" t="s">
        <v>67</v>
      </c>
      <c r="D99" s="1">
        <v>2.59</v>
      </c>
      <c r="E99" s="1" t="s">
        <v>235</v>
      </c>
      <c r="F99" s="1">
        <v>35</v>
      </c>
      <c r="G99" s="1">
        <v>1</v>
      </c>
      <c r="H99" s="1" t="s">
        <v>14</v>
      </c>
      <c r="I99" s="1">
        <v>53.26</v>
      </c>
      <c r="J99" s="1">
        <v>7</v>
      </c>
      <c r="K99" s="1">
        <v>2</v>
      </c>
      <c r="L99" s="1">
        <v>0</v>
      </c>
      <c r="M99" s="1">
        <v>20</v>
      </c>
      <c r="N99" s="1">
        <v>15</v>
      </c>
      <c r="O99" s="1">
        <f t="shared" si="4"/>
        <v>44</v>
      </c>
      <c r="P99" s="1" t="s">
        <v>72</v>
      </c>
    </row>
    <row r="100" spans="1:16" ht="25.5" x14ac:dyDescent="0.25">
      <c r="A100" s="3">
        <v>94</v>
      </c>
      <c r="B100" s="1" t="s">
        <v>130</v>
      </c>
      <c r="C100" s="1" t="s">
        <v>24</v>
      </c>
      <c r="D100" s="1">
        <v>4.21</v>
      </c>
      <c r="E100" s="1" t="s">
        <v>216</v>
      </c>
      <c r="F100" s="1">
        <v>32</v>
      </c>
      <c r="G100" s="1">
        <v>2</v>
      </c>
      <c r="H100" s="1" t="s">
        <v>14</v>
      </c>
      <c r="I100" s="1">
        <v>201.97</v>
      </c>
      <c r="J100" s="1">
        <v>6</v>
      </c>
      <c r="K100" s="1">
        <v>8</v>
      </c>
      <c r="L100" s="1">
        <v>5</v>
      </c>
      <c r="M100" s="1">
        <v>10</v>
      </c>
      <c r="N100" s="1">
        <v>15</v>
      </c>
      <c r="O100" s="1">
        <f t="shared" si="4"/>
        <v>44</v>
      </c>
      <c r="P100" s="1" t="s">
        <v>288</v>
      </c>
    </row>
    <row r="101" spans="1:16" ht="25.5" x14ac:dyDescent="0.25">
      <c r="A101" s="1">
        <v>95</v>
      </c>
      <c r="B101" s="1" t="s">
        <v>122</v>
      </c>
      <c r="C101" s="1" t="s">
        <v>24</v>
      </c>
      <c r="D101" s="1">
        <v>2.46</v>
      </c>
      <c r="E101" s="1" t="s">
        <v>108</v>
      </c>
      <c r="F101" s="1">
        <v>0</v>
      </c>
      <c r="G101" s="1">
        <v>0</v>
      </c>
      <c r="H101" s="1" t="s">
        <v>14</v>
      </c>
      <c r="I101" s="1">
        <v>229.41</v>
      </c>
      <c r="J101" s="1">
        <v>0</v>
      </c>
      <c r="K101" s="1">
        <v>9</v>
      </c>
      <c r="L101" s="1">
        <v>0</v>
      </c>
      <c r="M101" s="1">
        <v>20</v>
      </c>
      <c r="N101" s="1">
        <v>15</v>
      </c>
      <c r="O101" s="1">
        <f t="shared" si="4"/>
        <v>44</v>
      </c>
      <c r="P101" s="1" t="s">
        <v>123</v>
      </c>
    </row>
    <row r="102" spans="1:16" x14ac:dyDescent="0.25">
      <c r="A102" s="3">
        <v>96</v>
      </c>
      <c r="B102" s="1" t="s">
        <v>184</v>
      </c>
      <c r="C102" s="1" t="s">
        <v>91</v>
      </c>
      <c r="D102" s="1">
        <v>2.4</v>
      </c>
      <c r="E102" s="1" t="s">
        <v>108</v>
      </c>
      <c r="F102" s="1">
        <v>0</v>
      </c>
      <c r="G102" s="1">
        <v>0</v>
      </c>
      <c r="H102" s="1" t="s">
        <v>14</v>
      </c>
      <c r="I102" s="1">
        <v>229.01</v>
      </c>
      <c r="J102" s="1">
        <v>0</v>
      </c>
      <c r="K102" s="1">
        <v>9</v>
      </c>
      <c r="L102" s="1">
        <v>0</v>
      </c>
      <c r="M102" s="1">
        <v>20</v>
      </c>
      <c r="N102" s="1">
        <v>15</v>
      </c>
      <c r="O102" s="1">
        <f t="shared" si="4"/>
        <v>44</v>
      </c>
      <c r="P102" s="1" t="s">
        <v>15</v>
      </c>
    </row>
    <row r="103" spans="1:16" ht="25.5" x14ac:dyDescent="0.25">
      <c r="A103" s="3">
        <v>97</v>
      </c>
      <c r="B103" s="1" t="s">
        <v>166</v>
      </c>
      <c r="C103" s="1" t="s">
        <v>77</v>
      </c>
      <c r="D103" s="1">
        <v>1.9</v>
      </c>
      <c r="E103" s="1" t="s">
        <v>108</v>
      </c>
      <c r="F103" s="1">
        <v>0</v>
      </c>
      <c r="G103" s="1">
        <v>0</v>
      </c>
      <c r="H103" s="1" t="s">
        <v>5</v>
      </c>
      <c r="I103" s="1">
        <v>216.02</v>
      </c>
      <c r="J103" s="1">
        <v>0</v>
      </c>
      <c r="K103" s="1">
        <v>9</v>
      </c>
      <c r="L103" s="1">
        <v>0</v>
      </c>
      <c r="M103" s="1">
        <v>25</v>
      </c>
      <c r="N103" s="1">
        <v>10</v>
      </c>
      <c r="O103" s="1">
        <f t="shared" si="4"/>
        <v>44</v>
      </c>
      <c r="P103" s="1" t="s">
        <v>167</v>
      </c>
    </row>
    <row r="104" spans="1:16" ht="25.5" x14ac:dyDescent="0.25">
      <c r="A104" s="1">
        <v>98</v>
      </c>
      <c r="B104" s="1" t="s">
        <v>50</v>
      </c>
      <c r="C104" s="1" t="s">
        <v>48</v>
      </c>
      <c r="D104" s="1">
        <v>2.37</v>
      </c>
      <c r="E104" s="1" t="s">
        <v>227</v>
      </c>
      <c r="F104" s="1">
        <v>57</v>
      </c>
      <c r="G104" s="1">
        <v>1</v>
      </c>
      <c r="H104" s="1" t="s">
        <v>5</v>
      </c>
      <c r="I104" s="1">
        <v>38.72</v>
      </c>
      <c r="J104" s="1">
        <v>11</v>
      </c>
      <c r="K104" s="1">
        <v>2</v>
      </c>
      <c r="L104" s="1">
        <v>0</v>
      </c>
      <c r="M104" s="1">
        <v>20</v>
      </c>
      <c r="N104" s="1">
        <v>10</v>
      </c>
      <c r="O104" s="1">
        <f t="shared" si="4"/>
        <v>43</v>
      </c>
      <c r="P104" s="1" t="s">
        <v>51</v>
      </c>
    </row>
    <row r="105" spans="1:16" ht="38.25" x14ac:dyDescent="0.25">
      <c r="A105" s="3">
        <v>99</v>
      </c>
      <c r="B105" s="1" t="s">
        <v>33</v>
      </c>
      <c r="C105" s="1" t="s">
        <v>31</v>
      </c>
      <c r="D105" s="1">
        <v>2.31</v>
      </c>
      <c r="E105" s="1" t="s">
        <v>222</v>
      </c>
      <c r="F105" s="1">
        <v>29</v>
      </c>
      <c r="G105" s="1">
        <v>1</v>
      </c>
      <c r="H105" s="1" t="s">
        <v>5</v>
      </c>
      <c r="I105" s="1">
        <v>167.89</v>
      </c>
      <c r="J105" s="1">
        <v>6</v>
      </c>
      <c r="K105" s="1">
        <v>7</v>
      </c>
      <c r="L105" s="1">
        <v>0</v>
      </c>
      <c r="M105" s="1">
        <v>20</v>
      </c>
      <c r="N105" s="1">
        <v>10</v>
      </c>
      <c r="O105" s="1">
        <f t="shared" ref="O105:O136" si="5">SUM(J105:N105)</f>
        <v>43</v>
      </c>
      <c r="P105" s="1" t="s">
        <v>34</v>
      </c>
    </row>
    <row r="106" spans="1:16" x14ac:dyDescent="0.25">
      <c r="A106" s="3">
        <v>100</v>
      </c>
      <c r="B106" s="1" t="s">
        <v>183</v>
      </c>
      <c r="C106" s="1" t="s">
        <v>91</v>
      </c>
      <c r="D106" s="1">
        <v>3.1</v>
      </c>
      <c r="E106" s="1" t="s">
        <v>108</v>
      </c>
      <c r="F106" s="1">
        <v>0</v>
      </c>
      <c r="G106" s="1">
        <v>0</v>
      </c>
      <c r="H106" s="1" t="s">
        <v>14</v>
      </c>
      <c r="I106" s="1">
        <v>336.56</v>
      </c>
      <c r="J106" s="1">
        <v>0</v>
      </c>
      <c r="K106" s="1">
        <v>13</v>
      </c>
      <c r="L106" s="1">
        <v>0</v>
      </c>
      <c r="M106" s="1">
        <v>15</v>
      </c>
      <c r="N106" s="1">
        <v>15</v>
      </c>
      <c r="O106" s="1">
        <f t="shared" si="5"/>
        <v>43</v>
      </c>
      <c r="P106" s="1" t="s">
        <v>15</v>
      </c>
    </row>
    <row r="107" spans="1:16" x14ac:dyDescent="0.25">
      <c r="A107" s="1">
        <v>101</v>
      </c>
      <c r="B107" s="1" t="s">
        <v>140</v>
      </c>
      <c r="C107" s="1" t="s">
        <v>55</v>
      </c>
      <c r="D107" s="1">
        <v>1.84</v>
      </c>
      <c r="E107" s="1" t="s">
        <v>108</v>
      </c>
      <c r="F107" s="1">
        <v>0</v>
      </c>
      <c r="G107" s="1">
        <v>0</v>
      </c>
      <c r="H107" s="1" t="s">
        <v>61</v>
      </c>
      <c r="I107" s="1">
        <v>316.33</v>
      </c>
      <c r="J107" s="1">
        <v>0</v>
      </c>
      <c r="K107" s="1">
        <v>13</v>
      </c>
      <c r="L107" s="1">
        <v>0</v>
      </c>
      <c r="M107" s="1">
        <v>25</v>
      </c>
      <c r="N107" s="1">
        <v>5</v>
      </c>
      <c r="O107" s="1">
        <f t="shared" si="5"/>
        <v>43</v>
      </c>
      <c r="P107" s="1" t="s">
        <v>15</v>
      </c>
    </row>
    <row r="108" spans="1:16" ht="25.5" x14ac:dyDescent="0.25">
      <c r="A108" s="3">
        <v>102</v>
      </c>
      <c r="B108" s="1" t="s">
        <v>141</v>
      </c>
      <c r="C108" s="1" t="s">
        <v>55</v>
      </c>
      <c r="D108" s="1">
        <v>2.2999999999999998</v>
      </c>
      <c r="E108" s="1" t="s">
        <v>108</v>
      </c>
      <c r="F108" s="1">
        <v>0</v>
      </c>
      <c r="G108" s="1">
        <v>0</v>
      </c>
      <c r="H108" s="1" t="s">
        <v>14</v>
      </c>
      <c r="I108" s="1">
        <v>204.34</v>
      </c>
      <c r="J108" s="1">
        <v>0</v>
      </c>
      <c r="K108" s="1">
        <v>8</v>
      </c>
      <c r="L108" s="1">
        <v>0</v>
      </c>
      <c r="M108" s="1">
        <v>20</v>
      </c>
      <c r="N108" s="1">
        <v>15</v>
      </c>
      <c r="O108" s="1">
        <f t="shared" si="5"/>
        <v>43</v>
      </c>
      <c r="P108" s="1" t="s">
        <v>142</v>
      </c>
    </row>
    <row r="109" spans="1:16" ht="25.5" x14ac:dyDescent="0.25">
      <c r="A109" s="3">
        <v>103</v>
      </c>
      <c r="B109" s="1" t="s">
        <v>113</v>
      </c>
      <c r="C109" s="1" t="s">
        <v>4</v>
      </c>
      <c r="D109" s="1">
        <v>1.56</v>
      </c>
      <c r="E109" s="1" t="s">
        <v>108</v>
      </c>
      <c r="F109" s="1">
        <v>0</v>
      </c>
      <c r="G109" s="1">
        <v>0</v>
      </c>
      <c r="H109" s="1" t="s">
        <v>5</v>
      </c>
      <c r="I109" s="1">
        <v>190.01</v>
      </c>
      <c r="J109" s="1">
        <v>0</v>
      </c>
      <c r="K109" s="1">
        <v>8</v>
      </c>
      <c r="L109" s="1">
        <v>0</v>
      </c>
      <c r="M109" s="1">
        <v>25</v>
      </c>
      <c r="N109" s="1">
        <v>10</v>
      </c>
      <c r="O109" s="1">
        <f t="shared" si="5"/>
        <v>43</v>
      </c>
      <c r="P109" s="1" t="s">
        <v>15</v>
      </c>
    </row>
    <row r="110" spans="1:16" ht="38.25" x14ac:dyDescent="0.25">
      <c r="A110" s="1">
        <v>104</v>
      </c>
      <c r="B110" s="1" t="s">
        <v>16</v>
      </c>
      <c r="C110" s="1" t="s">
        <v>13</v>
      </c>
      <c r="D110" s="6">
        <v>2.4500000000000002</v>
      </c>
      <c r="E110" s="1" t="s">
        <v>198</v>
      </c>
      <c r="F110" s="1">
        <v>53</v>
      </c>
      <c r="G110" s="1">
        <v>1</v>
      </c>
      <c r="H110" s="1" t="s">
        <v>5</v>
      </c>
      <c r="I110" s="1">
        <v>24.58</v>
      </c>
      <c r="J110" s="1">
        <v>11</v>
      </c>
      <c r="K110" s="1">
        <v>1</v>
      </c>
      <c r="L110" s="1">
        <v>0</v>
      </c>
      <c r="M110" s="1">
        <v>20</v>
      </c>
      <c r="N110" s="1">
        <v>10</v>
      </c>
      <c r="O110" s="1">
        <f t="shared" si="5"/>
        <v>42</v>
      </c>
      <c r="P110" s="1" t="s">
        <v>15</v>
      </c>
    </row>
    <row r="111" spans="1:16" x14ac:dyDescent="0.25">
      <c r="A111" s="3">
        <v>105</v>
      </c>
      <c r="B111" s="1" t="s">
        <v>202</v>
      </c>
      <c r="C111" s="1" t="s">
        <v>203</v>
      </c>
      <c r="D111" s="1">
        <v>1.41</v>
      </c>
      <c r="E111" s="1" t="s">
        <v>299</v>
      </c>
      <c r="F111" s="1">
        <v>27</v>
      </c>
      <c r="G111" s="1">
        <v>1</v>
      </c>
      <c r="H111" s="1" t="s">
        <v>5</v>
      </c>
      <c r="I111" s="1">
        <v>49.61</v>
      </c>
      <c r="J111" s="1">
        <v>5</v>
      </c>
      <c r="K111" s="1">
        <v>2</v>
      </c>
      <c r="L111" s="1">
        <v>0</v>
      </c>
      <c r="M111" s="1">
        <v>25</v>
      </c>
      <c r="N111" s="1">
        <v>10</v>
      </c>
      <c r="O111" s="1">
        <f>SUM(J111:N111)</f>
        <v>42</v>
      </c>
      <c r="P111" s="1" t="s">
        <v>15</v>
      </c>
    </row>
    <row r="112" spans="1:16" ht="25.5" x14ac:dyDescent="0.25">
      <c r="A112" s="3">
        <v>106</v>
      </c>
      <c r="B112" s="1" t="s">
        <v>190</v>
      </c>
      <c r="C112" s="1" t="s">
        <v>24</v>
      </c>
      <c r="D112" s="1">
        <v>4.75</v>
      </c>
      <c r="E112" s="1" t="s">
        <v>303</v>
      </c>
      <c r="F112" s="1">
        <v>13</v>
      </c>
      <c r="G112" s="1">
        <v>1</v>
      </c>
      <c r="H112" s="1" t="s">
        <v>14</v>
      </c>
      <c r="I112" s="1">
        <v>357.28</v>
      </c>
      <c r="J112" s="1">
        <v>3</v>
      </c>
      <c r="K112" s="1">
        <v>14</v>
      </c>
      <c r="L112" s="1">
        <v>0</v>
      </c>
      <c r="M112" s="1">
        <v>10</v>
      </c>
      <c r="N112" s="1">
        <v>15</v>
      </c>
      <c r="O112" s="1">
        <f>SUM(J112:N112)</f>
        <v>42</v>
      </c>
      <c r="P112" s="1" t="s">
        <v>124</v>
      </c>
    </row>
    <row r="113" spans="1:16" x14ac:dyDescent="0.25">
      <c r="A113" s="1">
        <v>107</v>
      </c>
      <c r="B113" s="1" t="s">
        <v>117</v>
      </c>
      <c r="C113" s="1" t="s">
        <v>4</v>
      </c>
      <c r="D113" s="1">
        <v>2.12</v>
      </c>
      <c r="E113" s="1" t="s">
        <v>108</v>
      </c>
      <c r="F113" s="1">
        <v>0</v>
      </c>
      <c r="G113" s="1">
        <v>0</v>
      </c>
      <c r="H113" s="1" t="s">
        <v>5</v>
      </c>
      <c r="I113" s="1">
        <v>302.54000000000002</v>
      </c>
      <c r="J113" s="1">
        <v>0</v>
      </c>
      <c r="K113" s="1">
        <v>12</v>
      </c>
      <c r="L113" s="1">
        <v>0</v>
      </c>
      <c r="M113" s="1">
        <v>20</v>
      </c>
      <c r="N113" s="1">
        <v>10</v>
      </c>
      <c r="O113" s="1">
        <f t="shared" si="5"/>
        <v>42</v>
      </c>
      <c r="P113" s="1" t="s">
        <v>15</v>
      </c>
    </row>
    <row r="114" spans="1:16" ht="25.5" x14ac:dyDescent="0.25">
      <c r="A114" s="3">
        <v>108</v>
      </c>
      <c r="B114" s="1" t="s">
        <v>163</v>
      </c>
      <c r="C114" s="1" t="s">
        <v>77</v>
      </c>
      <c r="D114" s="1">
        <v>1.8</v>
      </c>
      <c r="E114" s="1" t="s">
        <v>108</v>
      </c>
      <c r="F114" s="1">
        <v>0</v>
      </c>
      <c r="G114" s="1">
        <v>0</v>
      </c>
      <c r="H114" s="1" t="s">
        <v>5</v>
      </c>
      <c r="I114" s="1">
        <v>179.41</v>
      </c>
      <c r="J114" s="1">
        <v>0</v>
      </c>
      <c r="K114" s="1">
        <v>7</v>
      </c>
      <c r="L114" s="1">
        <v>0</v>
      </c>
      <c r="M114" s="1">
        <v>25</v>
      </c>
      <c r="N114" s="1">
        <v>10</v>
      </c>
      <c r="O114" s="1">
        <f t="shared" si="5"/>
        <v>42</v>
      </c>
      <c r="P114" s="1" t="s">
        <v>164</v>
      </c>
    </row>
    <row r="115" spans="1:16" ht="25.5" x14ac:dyDescent="0.25">
      <c r="A115" s="3">
        <v>109</v>
      </c>
      <c r="B115" s="1" t="s">
        <v>177</v>
      </c>
      <c r="C115" s="1" t="s">
        <v>87</v>
      </c>
      <c r="D115" s="1">
        <v>1.7</v>
      </c>
      <c r="E115" s="1" t="s">
        <v>108</v>
      </c>
      <c r="F115" s="1">
        <v>0</v>
      </c>
      <c r="G115" s="1">
        <v>0</v>
      </c>
      <c r="H115" s="1" t="s">
        <v>5</v>
      </c>
      <c r="I115" s="1">
        <v>162.94999999999999</v>
      </c>
      <c r="J115" s="1">
        <v>0</v>
      </c>
      <c r="K115" s="1">
        <v>7</v>
      </c>
      <c r="L115" s="1">
        <v>0</v>
      </c>
      <c r="M115" s="1">
        <v>25</v>
      </c>
      <c r="N115" s="1">
        <v>10</v>
      </c>
      <c r="O115" s="1">
        <f t="shared" si="5"/>
        <v>42</v>
      </c>
      <c r="P115" s="1" t="s">
        <v>178</v>
      </c>
    </row>
    <row r="116" spans="1:16" ht="25.5" x14ac:dyDescent="0.25">
      <c r="A116" s="1">
        <v>110</v>
      </c>
      <c r="B116" s="1" t="s">
        <v>305</v>
      </c>
      <c r="C116" s="1" t="s">
        <v>25</v>
      </c>
      <c r="D116" s="1">
        <v>3.05</v>
      </c>
      <c r="E116" s="1" t="s">
        <v>306</v>
      </c>
      <c r="F116" s="1">
        <v>46</v>
      </c>
      <c r="G116" s="1">
        <v>2</v>
      </c>
      <c r="H116" s="1" t="s">
        <v>5</v>
      </c>
      <c r="I116" s="1">
        <v>51.37</v>
      </c>
      <c r="J116" s="1">
        <v>9</v>
      </c>
      <c r="K116" s="1">
        <v>2</v>
      </c>
      <c r="L116" s="1">
        <v>5</v>
      </c>
      <c r="M116" s="1">
        <v>15</v>
      </c>
      <c r="N116" s="1">
        <v>10</v>
      </c>
      <c r="O116" s="1">
        <f>SUM(J116:N116)</f>
        <v>41</v>
      </c>
      <c r="P116" s="1" t="s">
        <v>307</v>
      </c>
    </row>
    <row r="117" spans="1:16" ht="25.5" x14ac:dyDescent="0.25">
      <c r="A117" s="3">
        <v>111</v>
      </c>
      <c r="B117" s="1" t="s">
        <v>172</v>
      </c>
      <c r="C117" s="1" t="s">
        <v>77</v>
      </c>
      <c r="D117" s="1">
        <v>4.66</v>
      </c>
      <c r="E117" s="1" t="s">
        <v>108</v>
      </c>
      <c r="F117" s="1">
        <v>0</v>
      </c>
      <c r="G117" s="1">
        <v>0</v>
      </c>
      <c r="H117" s="1" t="s">
        <v>14</v>
      </c>
      <c r="I117" s="1">
        <v>404.76</v>
      </c>
      <c r="J117" s="1">
        <v>0</v>
      </c>
      <c r="K117" s="1">
        <v>16</v>
      </c>
      <c r="L117" s="1">
        <v>0</v>
      </c>
      <c r="M117" s="1">
        <v>10</v>
      </c>
      <c r="N117" s="1">
        <v>15</v>
      </c>
      <c r="O117" s="1">
        <f t="shared" si="5"/>
        <v>41</v>
      </c>
      <c r="P117" s="1" t="s">
        <v>173</v>
      </c>
    </row>
    <row r="118" spans="1:16" ht="25.5" x14ac:dyDescent="0.25">
      <c r="A118" s="3">
        <v>112</v>
      </c>
      <c r="B118" s="1" t="s">
        <v>181</v>
      </c>
      <c r="C118" s="1" t="s">
        <v>91</v>
      </c>
      <c r="D118" s="1">
        <v>4.0999999999999996</v>
      </c>
      <c r="E118" s="1" t="s">
        <v>108</v>
      </c>
      <c r="F118" s="1">
        <v>0</v>
      </c>
      <c r="G118" s="1">
        <v>0</v>
      </c>
      <c r="H118" s="1" t="s">
        <v>37</v>
      </c>
      <c r="I118" s="1">
        <v>266.32</v>
      </c>
      <c r="J118" s="1">
        <v>0</v>
      </c>
      <c r="K118" s="1">
        <v>11</v>
      </c>
      <c r="L118" s="1">
        <v>0</v>
      </c>
      <c r="M118" s="1">
        <v>10</v>
      </c>
      <c r="N118" s="1">
        <v>20</v>
      </c>
      <c r="O118" s="1">
        <f t="shared" si="5"/>
        <v>41</v>
      </c>
      <c r="P118" s="1" t="s">
        <v>182</v>
      </c>
    </row>
    <row r="119" spans="1:16" x14ac:dyDescent="0.25">
      <c r="A119" s="1">
        <v>113</v>
      </c>
      <c r="B119" s="1" t="s">
        <v>277</v>
      </c>
      <c r="C119" s="1" t="s">
        <v>276</v>
      </c>
      <c r="D119" s="1">
        <v>0.87</v>
      </c>
      <c r="E119" s="1" t="s">
        <v>278</v>
      </c>
      <c r="F119" s="1">
        <v>27</v>
      </c>
      <c r="G119" s="1">
        <v>1</v>
      </c>
      <c r="H119" s="1" t="s">
        <v>61</v>
      </c>
      <c r="I119" s="1">
        <v>8.94</v>
      </c>
      <c r="J119" s="1">
        <v>5</v>
      </c>
      <c r="K119" s="1">
        <v>0</v>
      </c>
      <c r="L119" s="1">
        <v>0</v>
      </c>
      <c r="M119" s="1">
        <v>30</v>
      </c>
      <c r="N119" s="1">
        <v>5</v>
      </c>
      <c r="O119" s="1">
        <f t="shared" si="5"/>
        <v>40</v>
      </c>
      <c r="P119" s="1" t="s">
        <v>15</v>
      </c>
    </row>
    <row r="120" spans="1:16" x14ac:dyDescent="0.25">
      <c r="A120" s="3">
        <v>114</v>
      </c>
      <c r="B120" s="1" t="s">
        <v>238</v>
      </c>
      <c r="C120" s="1" t="s">
        <v>147</v>
      </c>
      <c r="D120" s="1">
        <v>4.3899999999999997</v>
      </c>
      <c r="E120" s="1" t="s">
        <v>108</v>
      </c>
      <c r="F120" s="1">
        <v>0</v>
      </c>
      <c r="G120" s="1">
        <v>0</v>
      </c>
      <c r="H120" s="1" t="s">
        <v>14</v>
      </c>
      <c r="I120" s="1">
        <v>357.24</v>
      </c>
      <c r="J120" s="1">
        <v>0</v>
      </c>
      <c r="K120" s="1">
        <v>14</v>
      </c>
      <c r="L120" s="1">
        <v>0</v>
      </c>
      <c r="M120" s="1">
        <v>10</v>
      </c>
      <c r="N120" s="1">
        <v>15</v>
      </c>
      <c r="O120" s="1">
        <f t="shared" si="5"/>
        <v>39</v>
      </c>
      <c r="P120" s="1" t="s">
        <v>155</v>
      </c>
    </row>
    <row r="121" spans="1:16" ht="38.25" x14ac:dyDescent="0.25">
      <c r="A121" s="3">
        <v>115</v>
      </c>
      <c r="B121" s="1" t="s">
        <v>287</v>
      </c>
      <c r="C121" s="1" t="s">
        <v>87</v>
      </c>
      <c r="D121" s="1">
        <v>4.32</v>
      </c>
      <c r="E121" s="1" t="s">
        <v>108</v>
      </c>
      <c r="F121" s="1">
        <v>0</v>
      </c>
      <c r="G121" s="1">
        <v>0</v>
      </c>
      <c r="H121" s="1" t="s">
        <v>14</v>
      </c>
      <c r="I121" s="1">
        <v>315.64999999999998</v>
      </c>
      <c r="J121" s="1">
        <v>0</v>
      </c>
      <c r="K121" s="1">
        <v>13</v>
      </c>
      <c r="L121" s="1">
        <v>0</v>
      </c>
      <c r="M121" s="1">
        <v>10</v>
      </c>
      <c r="N121" s="1">
        <v>15</v>
      </c>
      <c r="O121" s="1">
        <f t="shared" si="5"/>
        <v>38</v>
      </c>
      <c r="P121" s="1" t="s">
        <v>187</v>
      </c>
    </row>
    <row r="122" spans="1:16" x14ac:dyDescent="0.25">
      <c r="A122" s="1">
        <v>116</v>
      </c>
      <c r="B122" s="1" t="s">
        <v>129</v>
      </c>
      <c r="C122" s="1" t="s">
        <v>24</v>
      </c>
      <c r="D122" s="1">
        <v>2.52</v>
      </c>
      <c r="E122" s="1" t="s">
        <v>108</v>
      </c>
      <c r="F122" s="1">
        <v>0</v>
      </c>
      <c r="G122" s="1">
        <v>0</v>
      </c>
      <c r="H122" s="1" t="s">
        <v>5</v>
      </c>
      <c r="I122" s="1">
        <v>191.35</v>
      </c>
      <c r="J122" s="1">
        <v>0</v>
      </c>
      <c r="K122" s="1">
        <v>8</v>
      </c>
      <c r="L122" s="1">
        <v>0</v>
      </c>
      <c r="M122" s="1">
        <v>20</v>
      </c>
      <c r="N122" s="1">
        <v>10</v>
      </c>
      <c r="O122" s="1">
        <f t="shared" si="5"/>
        <v>38</v>
      </c>
      <c r="P122" s="1" t="s">
        <v>15</v>
      </c>
    </row>
    <row r="123" spans="1:16" x14ac:dyDescent="0.25">
      <c r="A123" s="3">
        <v>117</v>
      </c>
      <c r="B123" s="1" t="s">
        <v>160</v>
      </c>
      <c r="C123" s="1" t="s">
        <v>147</v>
      </c>
      <c r="D123" s="1">
        <v>5.21</v>
      </c>
      <c r="E123" s="1" t="s">
        <v>108</v>
      </c>
      <c r="F123" s="1">
        <v>0</v>
      </c>
      <c r="G123" s="1">
        <v>0</v>
      </c>
      <c r="H123" s="1" t="s">
        <v>14</v>
      </c>
      <c r="I123" s="1">
        <v>432.6</v>
      </c>
      <c r="J123" s="1">
        <v>0</v>
      </c>
      <c r="K123" s="1">
        <v>17</v>
      </c>
      <c r="L123" s="1">
        <v>0</v>
      </c>
      <c r="M123" s="1">
        <v>5</v>
      </c>
      <c r="N123" s="1">
        <v>15</v>
      </c>
      <c r="O123" s="1">
        <f t="shared" si="5"/>
        <v>37</v>
      </c>
      <c r="P123" s="1" t="s">
        <v>15</v>
      </c>
    </row>
    <row r="124" spans="1:16" x14ac:dyDescent="0.25">
      <c r="A124" s="3">
        <v>118</v>
      </c>
      <c r="B124" s="1" t="s">
        <v>152</v>
      </c>
      <c r="C124" s="1" t="s">
        <v>147</v>
      </c>
      <c r="D124" s="1">
        <v>3.12</v>
      </c>
      <c r="E124" s="1" t="s">
        <v>108</v>
      </c>
      <c r="F124" s="1">
        <v>0</v>
      </c>
      <c r="G124" s="1">
        <v>0</v>
      </c>
      <c r="H124" s="1" t="s">
        <v>5</v>
      </c>
      <c r="I124" s="1">
        <v>304.17</v>
      </c>
      <c r="J124" s="1">
        <v>0</v>
      </c>
      <c r="K124" s="1">
        <v>12</v>
      </c>
      <c r="L124" s="1">
        <v>0</v>
      </c>
      <c r="M124" s="1">
        <v>15</v>
      </c>
      <c r="N124" s="1">
        <v>10</v>
      </c>
      <c r="O124" s="1">
        <f t="shared" si="5"/>
        <v>37</v>
      </c>
      <c r="P124" s="1" t="s">
        <v>15</v>
      </c>
    </row>
    <row r="125" spans="1:16" x14ac:dyDescent="0.25">
      <c r="A125" s="1">
        <v>119</v>
      </c>
      <c r="B125" s="1" t="s">
        <v>156</v>
      </c>
      <c r="C125" s="1" t="s">
        <v>147</v>
      </c>
      <c r="D125" s="1">
        <v>3.25</v>
      </c>
      <c r="E125" s="1" t="s">
        <v>108</v>
      </c>
      <c r="F125" s="1">
        <v>0</v>
      </c>
      <c r="G125" s="1">
        <v>0</v>
      </c>
      <c r="H125" s="1" t="s">
        <v>14</v>
      </c>
      <c r="I125" s="1">
        <v>185.75</v>
      </c>
      <c r="J125" s="1">
        <v>0</v>
      </c>
      <c r="K125" s="1">
        <v>7</v>
      </c>
      <c r="L125" s="1">
        <v>0</v>
      </c>
      <c r="M125" s="1">
        <v>15</v>
      </c>
      <c r="N125" s="1">
        <v>15</v>
      </c>
      <c r="O125" s="1">
        <f t="shared" si="5"/>
        <v>37</v>
      </c>
      <c r="P125" s="1" t="s">
        <v>157</v>
      </c>
    </row>
    <row r="126" spans="1:16" ht="25.5" x14ac:dyDescent="0.25">
      <c r="A126" s="3">
        <v>120</v>
      </c>
      <c r="B126" s="1" t="s">
        <v>265</v>
      </c>
      <c r="C126" s="1" t="s">
        <v>87</v>
      </c>
      <c r="D126" s="1">
        <v>3.65</v>
      </c>
      <c r="E126" s="1" t="s">
        <v>108</v>
      </c>
      <c r="F126" s="1">
        <v>0</v>
      </c>
      <c r="G126" s="1">
        <v>0</v>
      </c>
      <c r="H126" s="1" t="s">
        <v>14</v>
      </c>
      <c r="I126" s="1">
        <v>175.78</v>
      </c>
      <c r="J126" s="1">
        <v>0</v>
      </c>
      <c r="K126" s="1">
        <v>7</v>
      </c>
      <c r="L126" s="1">
        <v>0</v>
      </c>
      <c r="M126" s="1">
        <v>15</v>
      </c>
      <c r="N126" s="1">
        <v>15</v>
      </c>
      <c r="O126" s="1">
        <f t="shared" si="5"/>
        <v>37</v>
      </c>
      <c r="P126" s="1" t="s">
        <v>15</v>
      </c>
    </row>
    <row r="127" spans="1:16" x14ac:dyDescent="0.25">
      <c r="A127" s="3">
        <v>121</v>
      </c>
      <c r="B127" s="1" t="s">
        <v>149</v>
      </c>
      <c r="C127" s="1" t="s">
        <v>147</v>
      </c>
      <c r="D127" s="1">
        <v>2</v>
      </c>
      <c r="E127" s="1" t="s">
        <v>108</v>
      </c>
      <c r="F127" s="1">
        <v>0</v>
      </c>
      <c r="G127" s="1">
        <v>0</v>
      </c>
      <c r="H127" s="1" t="s">
        <v>5</v>
      </c>
      <c r="I127" s="1">
        <v>157.78</v>
      </c>
      <c r="J127" s="1">
        <v>0</v>
      </c>
      <c r="K127" s="1">
        <v>6</v>
      </c>
      <c r="L127" s="1">
        <v>0</v>
      </c>
      <c r="M127" s="1">
        <v>20</v>
      </c>
      <c r="N127" s="1">
        <v>10</v>
      </c>
      <c r="O127" s="1">
        <f t="shared" si="5"/>
        <v>36</v>
      </c>
      <c r="P127" s="1" t="s">
        <v>150</v>
      </c>
    </row>
    <row r="128" spans="1:16" ht="38.25" x14ac:dyDescent="0.25">
      <c r="A128" s="1">
        <v>122</v>
      </c>
      <c r="B128" s="1" t="s">
        <v>192</v>
      </c>
      <c r="C128" s="1" t="s">
        <v>105</v>
      </c>
      <c r="D128" s="1">
        <v>2.8</v>
      </c>
      <c r="E128" s="1" t="s">
        <v>108</v>
      </c>
      <c r="F128" s="1">
        <v>0</v>
      </c>
      <c r="G128" s="1">
        <v>0</v>
      </c>
      <c r="H128" s="1" t="s">
        <v>5</v>
      </c>
      <c r="I128" s="1">
        <v>155.11000000000001</v>
      </c>
      <c r="J128" s="1">
        <v>0</v>
      </c>
      <c r="K128" s="1">
        <v>6</v>
      </c>
      <c r="L128" s="1">
        <v>0</v>
      </c>
      <c r="M128" s="1">
        <v>20</v>
      </c>
      <c r="N128" s="1">
        <v>10</v>
      </c>
      <c r="O128" s="1">
        <f t="shared" si="5"/>
        <v>36</v>
      </c>
      <c r="P128" s="1" t="s">
        <v>15</v>
      </c>
    </row>
    <row r="129" spans="1:16" x14ac:dyDescent="0.25">
      <c r="A129" s="3">
        <v>123</v>
      </c>
      <c r="B129" s="1" t="s">
        <v>146</v>
      </c>
      <c r="C129" s="1" t="s">
        <v>55</v>
      </c>
      <c r="D129" s="1">
        <v>2.48</v>
      </c>
      <c r="E129" s="1" t="s">
        <v>108</v>
      </c>
      <c r="F129" s="1">
        <v>0</v>
      </c>
      <c r="G129" s="1">
        <v>0</v>
      </c>
      <c r="H129" s="1" t="s">
        <v>5</v>
      </c>
      <c r="I129" s="1">
        <v>151.25</v>
      </c>
      <c r="J129" s="1">
        <v>0</v>
      </c>
      <c r="K129" s="1">
        <v>6</v>
      </c>
      <c r="L129" s="1">
        <v>0</v>
      </c>
      <c r="M129" s="1">
        <v>20</v>
      </c>
      <c r="N129" s="1">
        <v>10</v>
      </c>
      <c r="O129" s="1">
        <f t="shared" si="5"/>
        <v>36</v>
      </c>
      <c r="P129" s="1" t="s">
        <v>15</v>
      </c>
    </row>
    <row r="130" spans="1:16" x14ac:dyDescent="0.25">
      <c r="A130" s="3">
        <v>124</v>
      </c>
      <c r="B130" s="1" t="s">
        <v>134</v>
      </c>
      <c r="C130" s="1" t="s">
        <v>48</v>
      </c>
      <c r="D130" s="1">
        <v>3.2</v>
      </c>
      <c r="E130" s="1" t="s">
        <v>108</v>
      </c>
      <c r="F130" s="1">
        <v>0</v>
      </c>
      <c r="G130" s="1">
        <v>0</v>
      </c>
      <c r="H130" s="1" t="s">
        <v>14</v>
      </c>
      <c r="I130" s="1">
        <v>140.22999999999999</v>
      </c>
      <c r="J130" s="1">
        <v>0</v>
      </c>
      <c r="K130" s="1">
        <v>6</v>
      </c>
      <c r="L130" s="1">
        <v>0</v>
      </c>
      <c r="M130" s="1">
        <v>15</v>
      </c>
      <c r="N130" s="1">
        <v>15</v>
      </c>
      <c r="O130" s="1">
        <f t="shared" si="5"/>
        <v>36</v>
      </c>
      <c r="P130" s="1" t="s">
        <v>15</v>
      </c>
    </row>
    <row r="131" spans="1:16" x14ac:dyDescent="0.25">
      <c r="A131" s="1">
        <v>125</v>
      </c>
      <c r="B131" s="1" t="s">
        <v>174</v>
      </c>
      <c r="C131" s="1" t="s">
        <v>77</v>
      </c>
      <c r="D131" s="1">
        <v>5.38</v>
      </c>
      <c r="E131" s="1" t="s">
        <v>257</v>
      </c>
      <c r="F131" s="1">
        <v>14</v>
      </c>
      <c r="G131" s="1">
        <v>1</v>
      </c>
      <c r="H131" s="1" t="s">
        <v>5</v>
      </c>
      <c r="I131" s="1">
        <v>431.53</v>
      </c>
      <c r="J131" s="1">
        <v>3</v>
      </c>
      <c r="K131" s="1">
        <v>17</v>
      </c>
      <c r="L131" s="1">
        <v>0</v>
      </c>
      <c r="M131" s="1">
        <v>5</v>
      </c>
      <c r="N131" s="1">
        <v>10</v>
      </c>
      <c r="O131" s="1">
        <f t="shared" si="5"/>
        <v>35</v>
      </c>
      <c r="P131" s="1" t="s">
        <v>15</v>
      </c>
    </row>
    <row r="132" spans="1:16" x14ac:dyDescent="0.25">
      <c r="A132" s="3">
        <v>126</v>
      </c>
      <c r="B132" s="1" t="s">
        <v>193</v>
      </c>
      <c r="C132" s="1" t="s">
        <v>55</v>
      </c>
      <c r="D132" s="1">
        <v>3.77</v>
      </c>
      <c r="E132" s="1" t="s">
        <v>108</v>
      </c>
      <c r="F132" s="1">
        <v>0</v>
      </c>
      <c r="G132" s="1">
        <v>0</v>
      </c>
      <c r="H132" s="1" t="s">
        <v>5</v>
      </c>
      <c r="I132" s="1">
        <v>221.01</v>
      </c>
      <c r="J132" s="1">
        <v>0</v>
      </c>
      <c r="K132" s="1">
        <v>9</v>
      </c>
      <c r="L132" s="1">
        <v>0</v>
      </c>
      <c r="M132" s="1">
        <v>15</v>
      </c>
      <c r="N132" s="1">
        <v>10</v>
      </c>
      <c r="O132" s="1">
        <f t="shared" si="5"/>
        <v>34</v>
      </c>
      <c r="P132" s="1" t="s">
        <v>15</v>
      </c>
    </row>
    <row r="133" spans="1:16" x14ac:dyDescent="0.25">
      <c r="A133" s="3">
        <v>127</v>
      </c>
      <c r="B133" s="1" t="s">
        <v>133</v>
      </c>
      <c r="C133" s="1" t="s">
        <v>48</v>
      </c>
      <c r="D133" s="1">
        <v>7.7</v>
      </c>
      <c r="E133" s="1" t="s">
        <v>108</v>
      </c>
      <c r="F133" s="1">
        <v>0</v>
      </c>
      <c r="G133" s="1">
        <v>0</v>
      </c>
      <c r="H133" s="1" t="s">
        <v>37</v>
      </c>
      <c r="I133" s="1">
        <v>215.21</v>
      </c>
      <c r="J133" s="1">
        <v>0</v>
      </c>
      <c r="K133" s="1">
        <v>9</v>
      </c>
      <c r="L133" s="1">
        <v>0</v>
      </c>
      <c r="M133" s="1">
        <v>5</v>
      </c>
      <c r="N133" s="1">
        <v>20</v>
      </c>
      <c r="O133" s="1">
        <f t="shared" si="5"/>
        <v>34</v>
      </c>
      <c r="P133" s="1" t="s">
        <v>15</v>
      </c>
    </row>
    <row r="134" spans="1:16" x14ac:dyDescent="0.25">
      <c r="A134" s="1">
        <v>128</v>
      </c>
      <c r="B134" s="1" t="s">
        <v>131</v>
      </c>
      <c r="C134" s="1" t="s">
        <v>31</v>
      </c>
      <c r="D134" s="1">
        <v>3.42</v>
      </c>
      <c r="E134" s="1" t="s">
        <v>108</v>
      </c>
      <c r="F134" s="1">
        <v>0</v>
      </c>
      <c r="G134" s="1">
        <v>0</v>
      </c>
      <c r="H134" s="1" t="s">
        <v>5</v>
      </c>
      <c r="I134" s="1">
        <v>214.96</v>
      </c>
      <c r="J134" s="1">
        <v>0</v>
      </c>
      <c r="K134" s="1">
        <v>9</v>
      </c>
      <c r="L134" s="1">
        <v>0</v>
      </c>
      <c r="M134" s="1">
        <v>15</v>
      </c>
      <c r="N134" s="1">
        <v>10</v>
      </c>
      <c r="O134" s="1">
        <f t="shared" si="5"/>
        <v>34</v>
      </c>
      <c r="P134" s="1" t="s">
        <v>132</v>
      </c>
    </row>
    <row r="135" spans="1:16" x14ac:dyDescent="0.25">
      <c r="A135" s="3">
        <v>129</v>
      </c>
      <c r="B135" s="1" t="s">
        <v>158</v>
      </c>
      <c r="C135" s="1" t="s">
        <v>147</v>
      </c>
      <c r="D135" s="1">
        <v>4.4000000000000004</v>
      </c>
      <c r="E135" s="1" t="s">
        <v>108</v>
      </c>
      <c r="F135" s="1">
        <v>0</v>
      </c>
      <c r="G135" s="1">
        <v>0</v>
      </c>
      <c r="H135" s="1" t="s">
        <v>14</v>
      </c>
      <c r="I135" s="1">
        <v>185.66</v>
      </c>
      <c r="J135" s="1">
        <v>0</v>
      </c>
      <c r="K135" s="1">
        <v>7</v>
      </c>
      <c r="L135" s="1">
        <v>0</v>
      </c>
      <c r="M135" s="1">
        <v>10</v>
      </c>
      <c r="N135" s="1">
        <v>15</v>
      </c>
      <c r="O135" s="1">
        <f t="shared" si="5"/>
        <v>32</v>
      </c>
      <c r="P135" s="1" t="s">
        <v>159</v>
      </c>
    </row>
    <row r="136" spans="1:16" x14ac:dyDescent="0.25">
      <c r="A136" s="3">
        <v>130</v>
      </c>
      <c r="B136" s="1" t="s">
        <v>127</v>
      </c>
      <c r="C136" s="1" t="s">
        <v>24</v>
      </c>
      <c r="D136" s="1">
        <v>3.6</v>
      </c>
      <c r="E136" s="1" t="s">
        <v>108</v>
      </c>
      <c r="F136" s="1">
        <v>0</v>
      </c>
      <c r="G136" s="1">
        <v>0</v>
      </c>
      <c r="H136" s="1" t="s">
        <v>5</v>
      </c>
      <c r="I136" s="1">
        <v>152.91999999999999</v>
      </c>
      <c r="J136" s="1">
        <v>0</v>
      </c>
      <c r="K136" s="1">
        <v>6</v>
      </c>
      <c r="L136" s="1">
        <v>0</v>
      </c>
      <c r="M136" s="1">
        <v>15</v>
      </c>
      <c r="N136" s="1">
        <v>10</v>
      </c>
      <c r="O136" s="1">
        <f t="shared" si="5"/>
        <v>31</v>
      </c>
      <c r="P136" s="1" t="s">
        <v>15</v>
      </c>
    </row>
    <row r="137" spans="1:16" x14ac:dyDescent="0.25">
      <c r="A137" s="1">
        <v>131</v>
      </c>
      <c r="B137" s="1" t="s">
        <v>148</v>
      </c>
      <c r="C137" s="1" t="s">
        <v>147</v>
      </c>
      <c r="D137" s="1">
        <v>5.05</v>
      </c>
      <c r="E137" s="1" t="s">
        <v>108</v>
      </c>
      <c r="F137" s="1">
        <v>0</v>
      </c>
      <c r="G137" s="1">
        <v>0</v>
      </c>
      <c r="H137" s="1" t="s">
        <v>14</v>
      </c>
      <c r="I137" s="1">
        <v>208.4</v>
      </c>
      <c r="J137" s="1">
        <v>0</v>
      </c>
      <c r="K137" s="1">
        <v>8</v>
      </c>
      <c r="L137" s="1">
        <v>0</v>
      </c>
      <c r="M137" s="1">
        <v>5</v>
      </c>
      <c r="N137" s="1">
        <v>15</v>
      </c>
      <c r="O137" s="1">
        <f t="shared" ref="O137:O142" si="6">SUM(J137:N137)</f>
        <v>28</v>
      </c>
      <c r="P137" s="1" t="s">
        <v>151</v>
      </c>
    </row>
    <row r="138" spans="1:16" x14ac:dyDescent="0.25">
      <c r="A138" s="3">
        <v>132</v>
      </c>
      <c r="B138" s="1" t="s">
        <v>107</v>
      </c>
      <c r="C138" s="1" t="s">
        <v>13</v>
      </c>
      <c r="D138" s="1">
        <v>5</v>
      </c>
      <c r="E138" s="1" t="s">
        <v>201</v>
      </c>
      <c r="F138" s="1">
        <v>20</v>
      </c>
      <c r="G138" s="1">
        <v>1</v>
      </c>
      <c r="H138" s="1" t="s">
        <v>5</v>
      </c>
      <c r="I138" s="1">
        <v>151.76</v>
      </c>
      <c r="J138" s="1">
        <v>4</v>
      </c>
      <c r="K138" s="1">
        <v>6</v>
      </c>
      <c r="L138" s="1">
        <v>0</v>
      </c>
      <c r="M138" s="1">
        <v>5</v>
      </c>
      <c r="N138" s="1">
        <v>10</v>
      </c>
      <c r="O138" s="1">
        <f t="shared" si="6"/>
        <v>25</v>
      </c>
      <c r="P138" s="1" t="s">
        <v>15</v>
      </c>
    </row>
    <row r="139" spans="1:16" x14ac:dyDescent="0.25">
      <c r="A139" s="3">
        <v>133</v>
      </c>
      <c r="B139" s="1" t="s">
        <v>135</v>
      </c>
      <c r="C139" s="1" t="s">
        <v>48</v>
      </c>
      <c r="D139" s="1">
        <v>7.7</v>
      </c>
      <c r="E139" s="1" t="s">
        <v>108</v>
      </c>
      <c r="F139" s="1">
        <v>0</v>
      </c>
      <c r="G139" s="1">
        <v>0</v>
      </c>
      <c r="H139" s="1" t="s">
        <v>5</v>
      </c>
      <c r="I139" s="1">
        <v>243.33</v>
      </c>
      <c r="J139" s="1">
        <v>0</v>
      </c>
      <c r="K139" s="1">
        <v>10</v>
      </c>
      <c r="L139" s="1">
        <v>0</v>
      </c>
      <c r="M139" s="1">
        <v>5</v>
      </c>
      <c r="N139" s="1">
        <v>10</v>
      </c>
      <c r="O139" s="1">
        <f t="shared" si="6"/>
        <v>25</v>
      </c>
      <c r="P139" s="1" t="s">
        <v>15</v>
      </c>
    </row>
    <row r="140" spans="1:16" ht="38.25" x14ac:dyDescent="0.25">
      <c r="A140" s="1">
        <v>134</v>
      </c>
      <c r="B140" s="1" t="s">
        <v>145</v>
      </c>
      <c r="C140" s="1" t="s">
        <v>55</v>
      </c>
      <c r="D140" s="1">
        <v>5.49</v>
      </c>
      <c r="E140" s="1" t="s">
        <v>108</v>
      </c>
      <c r="F140" s="1">
        <v>0</v>
      </c>
      <c r="G140" s="1">
        <v>0</v>
      </c>
      <c r="H140" s="1" t="s">
        <v>5</v>
      </c>
      <c r="I140" s="1">
        <v>237.84</v>
      </c>
      <c r="J140" s="1">
        <v>0</v>
      </c>
      <c r="K140" s="1">
        <v>10</v>
      </c>
      <c r="L140" s="1">
        <v>0</v>
      </c>
      <c r="M140" s="1">
        <v>5</v>
      </c>
      <c r="N140" s="1">
        <v>10</v>
      </c>
      <c r="O140" s="1">
        <f t="shared" si="6"/>
        <v>25</v>
      </c>
      <c r="P140" s="1" t="s">
        <v>144</v>
      </c>
    </row>
    <row r="141" spans="1:16" ht="25.5" x14ac:dyDescent="0.25">
      <c r="A141" s="3">
        <v>135</v>
      </c>
      <c r="B141" s="1" t="s">
        <v>121</v>
      </c>
      <c r="C141" s="1" t="s">
        <v>25</v>
      </c>
      <c r="D141" s="1">
        <v>5.9</v>
      </c>
      <c r="E141" s="1" t="s">
        <v>108</v>
      </c>
      <c r="F141" s="1">
        <v>0</v>
      </c>
      <c r="G141" s="1">
        <v>0</v>
      </c>
      <c r="H141" s="1" t="s">
        <v>5</v>
      </c>
      <c r="I141" s="1">
        <v>149.52000000000001</v>
      </c>
      <c r="J141" s="1">
        <v>0</v>
      </c>
      <c r="K141" s="1">
        <v>6</v>
      </c>
      <c r="L141" s="1">
        <v>0</v>
      </c>
      <c r="M141" s="1">
        <v>5</v>
      </c>
      <c r="N141" s="1">
        <v>10</v>
      </c>
      <c r="O141" s="1">
        <f t="shared" si="6"/>
        <v>21</v>
      </c>
      <c r="P141" s="1" t="s">
        <v>15</v>
      </c>
    </row>
    <row r="142" spans="1:16" ht="25.5" x14ac:dyDescent="0.25">
      <c r="A142" s="3">
        <v>136</v>
      </c>
      <c r="B142" s="1" t="s">
        <v>179</v>
      </c>
      <c r="C142" s="1" t="s">
        <v>87</v>
      </c>
      <c r="D142" s="1">
        <v>6.6</v>
      </c>
      <c r="E142" s="1" t="s">
        <v>108</v>
      </c>
      <c r="F142" s="1">
        <v>0</v>
      </c>
      <c r="G142" s="1">
        <v>0</v>
      </c>
      <c r="H142" s="1" t="s">
        <v>61</v>
      </c>
      <c r="I142" s="1">
        <v>227.49</v>
      </c>
      <c r="J142" s="1">
        <v>0</v>
      </c>
      <c r="K142" s="1">
        <v>9</v>
      </c>
      <c r="L142" s="1">
        <v>0</v>
      </c>
      <c r="M142" s="1">
        <v>5</v>
      </c>
      <c r="N142" s="1">
        <v>5</v>
      </c>
      <c r="O142" s="1">
        <f t="shared" si="6"/>
        <v>19</v>
      </c>
      <c r="P142" s="1" t="s">
        <v>180</v>
      </c>
    </row>
    <row r="143" spans="1:16" x14ac:dyDescent="0.25">
      <c r="A143" s="1"/>
      <c r="B143" s="1"/>
      <c r="C143" s="7" t="s">
        <v>285</v>
      </c>
      <c r="D143" s="7">
        <f>SUM(D7:D142)</f>
        <v>346.43200000000002</v>
      </c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</sheetData>
  <mergeCells count="18">
    <mergeCell ref="N5:N6"/>
    <mergeCell ref="M2:P2"/>
    <mergeCell ref="O5:O6"/>
    <mergeCell ref="P5:P6"/>
    <mergeCell ref="K5:K6"/>
    <mergeCell ref="A4:P4"/>
    <mergeCell ref="I5:I6"/>
    <mergeCell ref="D5:D6"/>
    <mergeCell ref="A5:A6"/>
    <mergeCell ref="B5:B6"/>
    <mergeCell ref="C5:C6"/>
    <mergeCell ref="H5:H6"/>
    <mergeCell ref="E5:E6"/>
    <mergeCell ref="G5:G6"/>
    <mergeCell ref="F5:F6"/>
    <mergeCell ref="J5:J6"/>
    <mergeCell ref="L5:L6"/>
    <mergeCell ref="M5:M6"/>
  </mergeCells>
  <pageMargins left="0.7" right="0.7" top="0.75" bottom="0.75" header="0.3" footer="0.3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Lapa1</vt:lpstr>
      <vt:lpstr>Lapa2</vt:lpstr>
      <vt:lpstr>Lapa3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Dators1</dc:creator>
  <cp:lastModifiedBy>Laima Liepiņa</cp:lastModifiedBy>
  <cp:lastPrinted>2015-12-01T13:34:05Z</cp:lastPrinted>
  <dcterms:created xsi:type="dcterms:W3CDTF">2015-02-18T11:24:47Z</dcterms:created>
  <dcterms:modified xsi:type="dcterms:W3CDTF">2015-12-01T13:34:33Z</dcterms:modified>
</cp:coreProperties>
</file>